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0005" windowHeight="9945" tabRatio="664"/>
  </bookViews>
  <sheets>
    <sheet name="Calculation for Benchmark" sheetId="1" r:id="rId1"/>
    <sheet name="Benchmark (Median FY12-CY10)" sheetId="2" r:id="rId2"/>
    <sheet name="Base Year FY2012 Improvement" sheetId="3" r:id="rId3"/>
  </sheets>
  <calcPr calcId="125725"/>
</workbook>
</file>

<file path=xl/calcChain.xml><?xml version="1.0" encoding="utf-8"?>
<calcChain xmlns="http://schemas.openxmlformats.org/spreadsheetml/2006/main">
  <c r="F50" i="3"/>
  <c r="D50"/>
  <c r="C50"/>
  <c r="E50" s="1"/>
</calcChain>
</file>

<file path=xl/sharedStrings.xml><?xml version="1.0" encoding="utf-8"?>
<sst xmlns="http://schemas.openxmlformats.org/spreadsheetml/2006/main" count="126" uniqueCount="72">
  <si>
    <t>PPC improvements from CY2010 to FY2012 for PPCs 5,6,16,24,35</t>
  </si>
  <si>
    <t>HOSPITAL ID</t>
  </si>
  <si>
    <t>HOSPITAL NAME</t>
  </si>
  <si>
    <t>Observed Number of PPCs_CY2010</t>
  </si>
  <si>
    <t>Observed Number of PPCs_FY2012</t>
  </si>
  <si>
    <t>Expected Number of PPCs_CY2010</t>
  </si>
  <si>
    <t>Expected Number of PPCs_FY2012</t>
  </si>
  <si>
    <t>Observed/Expected Ratio_CY2010</t>
  </si>
  <si>
    <t>Observed/Expected Ratio_FY2012</t>
  </si>
  <si>
    <t>Risk Adjusted PPC Rate_CY2010</t>
  </si>
  <si>
    <t>Risk Adjusted PPC Rate_FY2012</t>
  </si>
  <si>
    <t>Improvement Rate_FY2012</t>
  </si>
  <si>
    <t>PRINCE GEORGE</t>
  </si>
  <si>
    <t>DORCHESTER GENERAL</t>
  </si>
  <si>
    <t>LAUREL REGIONAL</t>
  </si>
  <si>
    <t>MCCREADY</t>
  </si>
  <si>
    <t>MONTGOMERY GENERAL</t>
  </si>
  <si>
    <t>WASHINGTON ADVENTIST</t>
  </si>
  <si>
    <t>SHADY GROVE</t>
  </si>
  <si>
    <t>KERNAN</t>
  </si>
  <si>
    <t>CIVISTA</t>
  </si>
  <si>
    <t>FREDERICK MEMORIAL</t>
  </si>
  <si>
    <t>HARBOR</t>
  </si>
  <si>
    <t>FRANKLIN SQUARE</t>
  </si>
  <si>
    <t>MEMORIAL AT EASTON</t>
  </si>
  <si>
    <t>CARROLL COUNTY</t>
  </si>
  <si>
    <t>UNIVERSITY OF MARYLAND</t>
  </si>
  <si>
    <t>NORTHWEST</t>
  </si>
  <si>
    <t>GOOD SAMARITAN</t>
  </si>
  <si>
    <t>ATLANTIC GENERAL</t>
  </si>
  <si>
    <t>UNION HOSPITAL  OF CECIL COUNT</t>
  </si>
  <si>
    <t>SINAI</t>
  </si>
  <si>
    <t>UNION MEMORIAL</t>
  </si>
  <si>
    <t>FT. WASHINGTON</t>
  </si>
  <si>
    <t>MERITUS</t>
  </si>
  <si>
    <t>HOPKINS BAYVIEW MED CTR</t>
  </si>
  <si>
    <t>ST. MARY</t>
  </si>
  <si>
    <t>HOLY CROSS</t>
  </si>
  <si>
    <t>CHESTER RIVER HOSPITAL CENTER</t>
  </si>
  <si>
    <t>ST. AGNES</t>
  </si>
  <si>
    <t>JOHNS HOPKINS</t>
  </si>
  <si>
    <t>WESTERN MARYLAND HEALTH SYSTEM</t>
  </si>
  <si>
    <t>UPPER CHESAPEAKE HEALTH</t>
  </si>
  <si>
    <t>HARFORD</t>
  </si>
  <si>
    <t>DOCTORS COMMUNITY</t>
  </si>
  <si>
    <t>SUBURBAN</t>
  </si>
  <si>
    <t>ANNE ARUNDEL</t>
  </si>
  <si>
    <t>CALVERT</t>
  </si>
  <si>
    <t>MARYLAND GENERAL</t>
  </si>
  <si>
    <t>ST. JOSEPH</t>
  </si>
  <si>
    <t>BALTIMORE WASHINGTON MEDICAL CENTER</t>
  </si>
  <si>
    <t>G.B.M.C.</t>
  </si>
  <si>
    <t>MERCY</t>
  </si>
  <si>
    <t>HOWARD COUNTY</t>
  </si>
  <si>
    <t>SOUTHERN MARYLAND</t>
  </si>
  <si>
    <t>BON SECOURS</t>
  </si>
  <si>
    <t>PENINSULA GENERAL</t>
  </si>
  <si>
    <t>GARRETT COUNTY</t>
  </si>
  <si>
    <t>Basic Statistical Measures</t>
  </si>
  <si>
    <t>Location</t>
  </si>
  <si>
    <t>Variability</t>
  </si>
  <si>
    <t>Mean</t>
  </si>
  <si>
    <t>Std Deviation</t>
  </si>
  <si>
    <t>Median</t>
  </si>
  <si>
    <t>Variance</t>
  </si>
  <si>
    <t>Mode</t>
  </si>
  <si>
    <t>.</t>
  </si>
  <si>
    <t>Range</t>
  </si>
  <si>
    <t/>
  </si>
  <si>
    <t>Interquartile Range</t>
  </si>
  <si>
    <t xml:space="preserve"> PPCs 5,6,16,24,35  RATE, FY2012 (Base Year for RY2015)</t>
  </si>
  <si>
    <t>State Total</t>
  </si>
</sst>
</file>

<file path=xl/styles.xml><?xml version="1.0" encoding="utf-8"?>
<styleSheet xmlns="http://schemas.openxmlformats.org/spreadsheetml/2006/main">
  <numFmts count="1">
    <numFmt numFmtId="168" formatCode="0.0000"/>
  </numFmts>
  <fonts count="2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, Albany AMT, sans-serif"/>
    </font>
    <font>
      <b/>
      <sz val="12"/>
      <name val="Arial, Albany AMT, sans-serif"/>
    </font>
    <font>
      <sz val="8"/>
      <color indexed="8"/>
      <name val="Arial, Albany AMT, Helvetica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6F5E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>
      <alignment horizontal="center" wrapText="1"/>
    </xf>
    <xf numFmtId="0" fontId="18" fillId="34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wrapText="1"/>
    </xf>
    <xf numFmtId="0" fontId="20" fillId="33" borderId="10" xfId="0" applyNumberFormat="1" applyFont="1" applyFill="1" applyBorder="1" applyAlignment="1" applyProtection="1">
      <alignment horizontal="right" wrapText="1"/>
    </xf>
    <xf numFmtId="0" fontId="18" fillId="34" borderId="10" xfId="0" applyNumberFormat="1" applyFont="1" applyFill="1" applyBorder="1" applyAlignment="1" applyProtection="1">
      <alignment horizontal="center" vertical="center" wrapText="1"/>
    </xf>
    <xf numFmtId="0" fontId="18" fillId="34" borderId="11" xfId="0" applyNumberFormat="1" applyFont="1" applyFill="1" applyBorder="1" applyAlignment="1" applyProtection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21" fillId="33" borderId="0" xfId="0" applyNumberFormat="1" applyFont="1" applyFill="1" applyBorder="1" applyAlignment="1" applyProtection="1"/>
    <xf numFmtId="1" fontId="21" fillId="33" borderId="0" xfId="0" applyNumberFormat="1" applyFont="1" applyFill="1" applyBorder="1" applyAlignment="1" applyProtection="1"/>
    <xf numFmtId="2" fontId="21" fillId="33" borderId="0" xfId="0" applyNumberFormat="1" applyFont="1" applyFill="1" applyBorder="1" applyAlignment="1" applyProtection="1"/>
    <xf numFmtId="168" fontId="21" fillId="33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>
      <selection activeCell="N14" sqref="N14"/>
    </sheetView>
  </sheetViews>
  <sheetFormatPr defaultRowHeight="15" customHeight="1"/>
  <cols>
    <col min="1" max="1" width="15.5703125" style="1" customWidth="1"/>
    <col min="2" max="2" width="38.5703125" style="1" bestFit="1" customWidth="1"/>
    <col min="3" max="4" width="15.5703125" style="1" bestFit="1" customWidth="1"/>
    <col min="5" max="5" width="20.28515625" style="1" customWidth="1"/>
    <col min="6" max="6" width="19.5703125" style="1" customWidth="1"/>
    <col min="7" max="7" width="17.28515625" style="1" customWidth="1"/>
    <col min="8" max="8" width="18.140625" style="1" customWidth="1"/>
    <col min="9" max="10" width="15.5703125" style="1" bestFit="1" customWidth="1"/>
    <col min="11" max="11" width="13.7109375" style="1" customWidth="1"/>
    <col min="12" max="16384" width="9.140625" style="1"/>
  </cols>
  <sheetData>
    <row r="1" spans="1:11" ht="15.9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95" customHeight="1"/>
    <row r="3" spans="1:11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3.35" customHeight="1">
      <c r="A4" s="4">
        <v>210003</v>
      </c>
      <c r="B4" s="4" t="s">
        <v>12</v>
      </c>
      <c r="C4" s="5">
        <v>349</v>
      </c>
      <c r="D4" s="5">
        <v>89</v>
      </c>
      <c r="E4" s="5">
        <v>112.61499999999999</v>
      </c>
      <c r="F4" s="5">
        <v>101.48399999999999</v>
      </c>
      <c r="G4" s="5">
        <v>3.09904</v>
      </c>
      <c r="H4" s="5">
        <v>0.87697999999999998</v>
      </c>
      <c r="I4" s="5">
        <v>11.2463</v>
      </c>
      <c r="J4" s="5">
        <v>3.1825399999999999</v>
      </c>
      <c r="K4" s="5">
        <v>-0.71701999999999999</v>
      </c>
    </row>
    <row r="5" spans="1:11" ht="13.35" customHeight="1">
      <c r="A5" s="4">
        <v>210010</v>
      </c>
      <c r="B5" s="4" t="s">
        <v>13</v>
      </c>
      <c r="C5" s="5">
        <v>61</v>
      </c>
      <c r="D5" s="5">
        <v>14</v>
      </c>
      <c r="E5" s="5">
        <v>39.29</v>
      </c>
      <c r="F5" s="5">
        <v>28.806000000000001</v>
      </c>
      <c r="G5" s="5">
        <v>1.5525599999999999</v>
      </c>
      <c r="H5" s="5">
        <v>0.48599999999999999</v>
      </c>
      <c r="I5" s="5">
        <v>5.6341999999999999</v>
      </c>
      <c r="J5" s="5">
        <v>1.76369</v>
      </c>
      <c r="K5" s="5">
        <v>-0.68696999999999997</v>
      </c>
    </row>
    <row r="6" spans="1:11" ht="13.35" customHeight="1">
      <c r="A6" s="4">
        <v>210055</v>
      </c>
      <c r="B6" s="4" t="s">
        <v>14</v>
      </c>
      <c r="C6" s="5">
        <v>139</v>
      </c>
      <c r="D6" s="5">
        <v>46</v>
      </c>
      <c r="E6" s="5">
        <v>58.529000000000003</v>
      </c>
      <c r="F6" s="5">
        <v>50.609000000000002</v>
      </c>
      <c r="G6" s="5">
        <v>2.3748800000000001</v>
      </c>
      <c r="H6" s="5">
        <v>0.90893000000000002</v>
      </c>
      <c r="I6" s="5">
        <v>8.6183999999999994</v>
      </c>
      <c r="J6" s="5">
        <v>3.2984900000000001</v>
      </c>
      <c r="K6" s="5">
        <v>-0.61726999999999999</v>
      </c>
    </row>
    <row r="7" spans="1:11" ht="13.35" customHeight="1">
      <c r="A7" s="4">
        <v>210045</v>
      </c>
      <c r="B7" s="4" t="s">
        <v>15</v>
      </c>
      <c r="C7" s="5">
        <v>13</v>
      </c>
      <c r="D7" s="5">
        <v>4</v>
      </c>
      <c r="E7" s="5">
        <v>5.9749999999999996</v>
      </c>
      <c r="F7" s="5">
        <v>4.274</v>
      </c>
      <c r="G7" s="5">
        <v>2.1755800000000001</v>
      </c>
      <c r="H7" s="5">
        <v>0.93581000000000003</v>
      </c>
      <c r="I7" s="5">
        <v>7.8951000000000002</v>
      </c>
      <c r="J7" s="5">
        <v>3.3960400000000002</v>
      </c>
      <c r="K7" s="5">
        <v>-0.56984999999999997</v>
      </c>
    </row>
    <row r="8" spans="1:11" ht="13.35" customHeight="1">
      <c r="A8" s="4">
        <v>210018</v>
      </c>
      <c r="B8" s="4" t="s">
        <v>16</v>
      </c>
      <c r="C8" s="5">
        <v>211</v>
      </c>
      <c r="D8" s="5">
        <v>91</v>
      </c>
      <c r="E8" s="5">
        <v>109.286</v>
      </c>
      <c r="F8" s="5">
        <v>102.45099999999999</v>
      </c>
      <c r="G8" s="5">
        <v>1.9307099999999999</v>
      </c>
      <c r="H8" s="5">
        <v>0.88822999999999996</v>
      </c>
      <c r="I8" s="5">
        <v>7.0065</v>
      </c>
      <c r="J8" s="5">
        <v>3.2233399999999999</v>
      </c>
      <c r="K8" s="5">
        <v>-0.53995000000000004</v>
      </c>
    </row>
    <row r="9" spans="1:11" ht="13.35" customHeight="1">
      <c r="A9" s="4">
        <v>210016</v>
      </c>
      <c r="B9" s="4" t="s">
        <v>17</v>
      </c>
      <c r="C9" s="5">
        <v>302</v>
      </c>
      <c r="D9" s="5">
        <v>134</v>
      </c>
      <c r="E9" s="5">
        <v>176.91300000000001</v>
      </c>
      <c r="F9" s="5">
        <v>150.114</v>
      </c>
      <c r="G9" s="5">
        <v>1.70706</v>
      </c>
      <c r="H9" s="5">
        <v>0.89266000000000001</v>
      </c>
      <c r="I9" s="5">
        <v>6.1947999999999999</v>
      </c>
      <c r="J9" s="5">
        <v>3.23942</v>
      </c>
      <c r="K9" s="5">
        <v>-0.47708</v>
      </c>
    </row>
    <row r="10" spans="1:11" ht="13.35" customHeight="1">
      <c r="A10" s="4">
        <v>210057</v>
      </c>
      <c r="B10" s="4" t="s">
        <v>18</v>
      </c>
      <c r="C10" s="5">
        <v>379</v>
      </c>
      <c r="D10" s="5">
        <v>205</v>
      </c>
      <c r="E10" s="5">
        <v>202.92699999999999</v>
      </c>
      <c r="F10" s="5">
        <v>203.95099999999999</v>
      </c>
      <c r="G10" s="5">
        <v>1.8676699999999999</v>
      </c>
      <c r="H10" s="5">
        <v>1.0051399999999999</v>
      </c>
      <c r="I10" s="5">
        <v>6.7777000000000003</v>
      </c>
      <c r="J10" s="5">
        <v>3.6476299999999999</v>
      </c>
      <c r="K10" s="5">
        <v>-0.46182000000000001</v>
      </c>
    </row>
    <row r="11" spans="1:11" ht="13.35" customHeight="1">
      <c r="A11" s="4">
        <v>210058</v>
      </c>
      <c r="B11" s="4" t="s">
        <v>19</v>
      </c>
      <c r="C11" s="5">
        <v>69</v>
      </c>
      <c r="D11" s="5">
        <v>39</v>
      </c>
      <c r="E11" s="5">
        <v>45.386000000000003</v>
      </c>
      <c r="F11" s="5">
        <v>46.548999999999999</v>
      </c>
      <c r="G11" s="5">
        <v>1.5202899999999999</v>
      </c>
      <c r="H11" s="5">
        <v>0.83782999999999996</v>
      </c>
      <c r="I11" s="5">
        <v>5.5171000000000001</v>
      </c>
      <c r="J11" s="5">
        <v>3.04047</v>
      </c>
      <c r="K11" s="5">
        <v>-0.44890000000000002</v>
      </c>
    </row>
    <row r="12" spans="1:11" ht="13.35" customHeight="1">
      <c r="A12" s="4">
        <v>210035</v>
      </c>
      <c r="B12" s="4" t="s">
        <v>20</v>
      </c>
      <c r="C12" s="5">
        <v>120</v>
      </c>
      <c r="D12" s="5">
        <v>72</v>
      </c>
      <c r="E12" s="5">
        <v>83.494</v>
      </c>
      <c r="F12" s="5">
        <v>87.085999999999999</v>
      </c>
      <c r="G12" s="5">
        <v>1.43723</v>
      </c>
      <c r="H12" s="5">
        <v>0.82677</v>
      </c>
      <c r="I12" s="5">
        <v>5.2157</v>
      </c>
      <c r="J12" s="5">
        <v>3.0003099999999998</v>
      </c>
      <c r="K12" s="5">
        <v>-0.42475000000000002</v>
      </c>
    </row>
    <row r="13" spans="1:11" ht="13.35" customHeight="1">
      <c r="A13" s="4">
        <v>210005</v>
      </c>
      <c r="B13" s="4" t="s">
        <v>21</v>
      </c>
      <c r="C13" s="5">
        <v>328</v>
      </c>
      <c r="D13" s="5">
        <v>208</v>
      </c>
      <c r="E13" s="5">
        <v>230.26900000000001</v>
      </c>
      <c r="F13" s="5">
        <v>222.518</v>
      </c>
      <c r="G13" s="5">
        <v>1.42442</v>
      </c>
      <c r="H13" s="5">
        <v>0.93476000000000004</v>
      </c>
      <c r="I13" s="5">
        <v>5.1692</v>
      </c>
      <c r="J13" s="5">
        <v>3.3921999999999999</v>
      </c>
      <c r="K13" s="5">
        <v>-0.34376000000000001</v>
      </c>
    </row>
    <row r="14" spans="1:11" ht="13.35" customHeight="1">
      <c r="A14" s="4">
        <v>210034</v>
      </c>
      <c r="B14" s="4" t="s">
        <v>22</v>
      </c>
      <c r="C14" s="5">
        <v>288</v>
      </c>
      <c r="D14" s="5">
        <v>182</v>
      </c>
      <c r="E14" s="5">
        <v>127.988</v>
      </c>
      <c r="F14" s="5">
        <v>117.413</v>
      </c>
      <c r="G14" s="5">
        <v>2.25021</v>
      </c>
      <c r="H14" s="5">
        <v>1.5500799999999999</v>
      </c>
      <c r="I14" s="5">
        <v>8.1659000000000006</v>
      </c>
      <c r="J14" s="5">
        <v>5.6252000000000004</v>
      </c>
      <c r="K14" s="5">
        <v>-0.31114000000000003</v>
      </c>
    </row>
    <row r="15" spans="1:11" ht="13.35" customHeight="1">
      <c r="A15" s="4">
        <v>210015</v>
      </c>
      <c r="B15" s="4" t="s">
        <v>23</v>
      </c>
      <c r="C15" s="5">
        <v>499</v>
      </c>
      <c r="D15" s="5">
        <v>305</v>
      </c>
      <c r="E15" s="5">
        <v>284.32799999999997</v>
      </c>
      <c r="F15" s="5">
        <v>251.87200000000001</v>
      </c>
      <c r="G15" s="5">
        <v>1.75501</v>
      </c>
      <c r="H15" s="5">
        <v>1.2109300000000001</v>
      </c>
      <c r="I15" s="5">
        <v>6.3689</v>
      </c>
      <c r="J15" s="5">
        <v>4.3944400000000003</v>
      </c>
      <c r="K15" s="5">
        <v>-0.31002000000000002</v>
      </c>
    </row>
    <row r="16" spans="1:11" ht="13.35" customHeight="1">
      <c r="A16" s="4">
        <v>210037</v>
      </c>
      <c r="B16" s="4" t="s">
        <v>24</v>
      </c>
      <c r="C16" s="5">
        <v>109</v>
      </c>
      <c r="D16" s="5">
        <v>65</v>
      </c>
      <c r="E16" s="5">
        <v>111.532</v>
      </c>
      <c r="F16" s="5">
        <v>93.704999999999998</v>
      </c>
      <c r="G16" s="5">
        <v>0.97729999999999995</v>
      </c>
      <c r="H16" s="5">
        <v>0.69367000000000001</v>
      </c>
      <c r="I16" s="5">
        <v>3.5466000000000002</v>
      </c>
      <c r="J16" s="5">
        <v>2.51729</v>
      </c>
      <c r="K16" s="5">
        <v>-0.29021999999999998</v>
      </c>
    </row>
    <row r="17" spans="1:11" ht="13.35" customHeight="1">
      <c r="A17" s="4">
        <v>210033</v>
      </c>
      <c r="B17" s="4" t="s">
        <v>25</v>
      </c>
      <c r="C17" s="5">
        <v>130</v>
      </c>
      <c r="D17" s="5">
        <v>78</v>
      </c>
      <c r="E17" s="5">
        <v>173.596</v>
      </c>
      <c r="F17" s="5">
        <v>143.86000000000001</v>
      </c>
      <c r="G17" s="5">
        <v>0.74885999999999997</v>
      </c>
      <c r="H17" s="5">
        <v>0.54220000000000002</v>
      </c>
      <c r="I17" s="5">
        <v>2.7176</v>
      </c>
      <c r="J17" s="5">
        <v>1.9676100000000001</v>
      </c>
      <c r="K17" s="5">
        <v>-0.27598</v>
      </c>
    </row>
    <row r="18" spans="1:11" ht="13.35" customHeight="1">
      <c r="A18" s="4">
        <v>210002</v>
      </c>
      <c r="B18" s="4" t="s">
        <v>26</v>
      </c>
      <c r="C18" s="5">
        <v>712</v>
      </c>
      <c r="D18" s="5">
        <v>532</v>
      </c>
      <c r="E18" s="5">
        <v>472.05799999999999</v>
      </c>
      <c r="F18" s="5">
        <v>466.83100000000002</v>
      </c>
      <c r="G18" s="5">
        <v>1.5082899999999999</v>
      </c>
      <c r="H18" s="5">
        <v>1.1395999999999999</v>
      </c>
      <c r="I18" s="5">
        <v>5.4734999999999996</v>
      </c>
      <c r="J18" s="5">
        <v>4.1355599999999999</v>
      </c>
      <c r="K18" s="5">
        <v>-0.24443999999999999</v>
      </c>
    </row>
    <row r="19" spans="1:11" ht="13.35" customHeight="1">
      <c r="A19" s="4">
        <v>210040</v>
      </c>
      <c r="B19" s="4" t="s">
        <v>27</v>
      </c>
      <c r="C19" s="5">
        <v>246</v>
      </c>
      <c r="D19" s="5">
        <v>197</v>
      </c>
      <c r="E19" s="5">
        <v>151.15899999999999</v>
      </c>
      <c r="F19" s="5">
        <v>155.20500000000001</v>
      </c>
      <c r="G19" s="5">
        <v>1.6274299999999999</v>
      </c>
      <c r="H19" s="5">
        <v>1.26929</v>
      </c>
      <c r="I19" s="5">
        <v>5.9058999999999999</v>
      </c>
      <c r="J19" s="5">
        <v>4.6062099999999999</v>
      </c>
      <c r="K19" s="5">
        <v>-0.22006000000000001</v>
      </c>
    </row>
    <row r="20" spans="1:11" ht="13.35" customHeight="1">
      <c r="A20" s="4">
        <v>210056</v>
      </c>
      <c r="B20" s="4" t="s">
        <v>28</v>
      </c>
      <c r="C20" s="5">
        <v>423</v>
      </c>
      <c r="D20" s="5">
        <v>322</v>
      </c>
      <c r="E20" s="5">
        <v>226.77</v>
      </c>
      <c r="F20" s="5">
        <v>218.55099999999999</v>
      </c>
      <c r="G20" s="5">
        <v>1.8653200000000001</v>
      </c>
      <c r="H20" s="5">
        <v>1.4733400000000001</v>
      </c>
      <c r="I20" s="5">
        <v>6.7691999999999997</v>
      </c>
      <c r="J20" s="5">
        <v>5.3466899999999997</v>
      </c>
      <c r="K20" s="5">
        <v>-0.21013999999999999</v>
      </c>
    </row>
    <row r="21" spans="1:11" ht="13.35" customHeight="1">
      <c r="A21" s="4">
        <v>210061</v>
      </c>
      <c r="B21" s="4" t="s">
        <v>29</v>
      </c>
      <c r="C21" s="5">
        <v>64</v>
      </c>
      <c r="D21" s="5">
        <v>44</v>
      </c>
      <c r="E21" s="5">
        <v>58.777000000000001</v>
      </c>
      <c r="F21" s="5">
        <v>50.292999999999999</v>
      </c>
      <c r="G21" s="5">
        <v>1.0888599999999999</v>
      </c>
      <c r="H21" s="5">
        <v>0.87487999999999999</v>
      </c>
      <c r="I21" s="5">
        <v>3.9514</v>
      </c>
      <c r="J21" s="5">
        <v>3.1749000000000001</v>
      </c>
      <c r="K21" s="5">
        <v>-0.19652</v>
      </c>
    </row>
    <row r="22" spans="1:11" ht="13.35" customHeight="1">
      <c r="A22" s="4">
        <v>210032</v>
      </c>
      <c r="B22" s="4" t="s">
        <v>30</v>
      </c>
      <c r="C22" s="5">
        <v>117</v>
      </c>
      <c r="D22" s="5">
        <v>81</v>
      </c>
      <c r="E22" s="5">
        <v>81.206000000000003</v>
      </c>
      <c r="F22" s="5">
        <v>69.813000000000002</v>
      </c>
      <c r="G22" s="5">
        <v>1.4407799999999999</v>
      </c>
      <c r="H22" s="5">
        <v>1.1602399999999999</v>
      </c>
      <c r="I22" s="5">
        <v>5.2285000000000004</v>
      </c>
      <c r="J22" s="5">
        <v>4.2104600000000003</v>
      </c>
      <c r="K22" s="5">
        <v>-0.19472</v>
      </c>
    </row>
    <row r="23" spans="1:11" ht="13.35" customHeight="1">
      <c r="A23" s="4">
        <v>210012</v>
      </c>
      <c r="B23" s="4" t="s">
        <v>31</v>
      </c>
      <c r="C23" s="5">
        <v>557</v>
      </c>
      <c r="D23" s="5">
        <v>454</v>
      </c>
      <c r="E23" s="5">
        <v>342.69299999999998</v>
      </c>
      <c r="F23" s="5">
        <v>342.74799999999999</v>
      </c>
      <c r="G23" s="5">
        <v>1.6253599999999999</v>
      </c>
      <c r="H23" s="5">
        <v>1.3245899999999999</v>
      </c>
      <c r="I23" s="5">
        <v>5.8983999999999996</v>
      </c>
      <c r="J23" s="5">
        <v>4.8068900000000001</v>
      </c>
      <c r="K23" s="5">
        <v>-0.18504999999999999</v>
      </c>
    </row>
    <row r="24" spans="1:11" ht="13.35" customHeight="1">
      <c r="A24" s="4">
        <v>210024</v>
      </c>
      <c r="B24" s="4" t="s">
        <v>32</v>
      </c>
      <c r="C24" s="5">
        <v>356</v>
      </c>
      <c r="D24" s="5">
        <v>260</v>
      </c>
      <c r="E24" s="5">
        <v>277.94</v>
      </c>
      <c r="F24" s="5">
        <v>248.715</v>
      </c>
      <c r="G24" s="5">
        <v>1.28085</v>
      </c>
      <c r="H24" s="5">
        <v>1.0453699999999999</v>
      </c>
      <c r="I24" s="5">
        <v>4.6482000000000001</v>
      </c>
      <c r="J24" s="5">
        <v>3.7936200000000002</v>
      </c>
      <c r="K24" s="5">
        <v>-0.18385000000000001</v>
      </c>
    </row>
    <row r="25" spans="1:11" ht="13.35" customHeight="1">
      <c r="A25" s="4">
        <v>210060</v>
      </c>
      <c r="B25" s="4" t="s">
        <v>33</v>
      </c>
      <c r="C25" s="5">
        <v>22</v>
      </c>
      <c r="D25" s="5">
        <v>15</v>
      </c>
      <c r="E25" s="5">
        <v>32.456000000000003</v>
      </c>
      <c r="F25" s="5">
        <v>25.901</v>
      </c>
      <c r="G25" s="5">
        <v>0.67784</v>
      </c>
      <c r="H25" s="5">
        <v>0.57913000000000003</v>
      </c>
      <c r="I25" s="5">
        <v>2.4599000000000002</v>
      </c>
      <c r="J25" s="5">
        <v>2.1016300000000001</v>
      </c>
      <c r="K25" s="5">
        <v>-0.14563000000000001</v>
      </c>
    </row>
    <row r="26" spans="1:11" ht="13.35" customHeight="1">
      <c r="A26" s="4">
        <v>210001</v>
      </c>
      <c r="B26" s="4" t="s">
        <v>34</v>
      </c>
      <c r="C26" s="5">
        <v>172</v>
      </c>
      <c r="D26" s="5">
        <v>156</v>
      </c>
      <c r="E26" s="5">
        <v>180.482</v>
      </c>
      <c r="F26" s="5">
        <v>186.97399999999999</v>
      </c>
      <c r="G26" s="5">
        <v>0.95299999999999996</v>
      </c>
      <c r="H26" s="5">
        <v>0.83433999999999997</v>
      </c>
      <c r="I26" s="5">
        <v>3.4584000000000001</v>
      </c>
      <c r="J26" s="5">
        <v>3.02779</v>
      </c>
      <c r="K26" s="5">
        <v>-0.12451</v>
      </c>
    </row>
    <row r="27" spans="1:11" ht="13.35" customHeight="1">
      <c r="A27" s="4">
        <v>210029</v>
      </c>
      <c r="B27" s="4" t="s">
        <v>35</v>
      </c>
      <c r="C27" s="5">
        <v>292</v>
      </c>
      <c r="D27" s="5">
        <v>263</v>
      </c>
      <c r="E27" s="5">
        <v>221.47499999999999</v>
      </c>
      <c r="F27" s="5">
        <v>223.571</v>
      </c>
      <c r="G27" s="5">
        <v>1.31843</v>
      </c>
      <c r="H27" s="5">
        <v>1.1763600000000001</v>
      </c>
      <c r="I27" s="5">
        <v>4.7846000000000002</v>
      </c>
      <c r="J27" s="5">
        <v>4.2689599999999999</v>
      </c>
      <c r="K27" s="5">
        <v>-0.10775999999999999</v>
      </c>
    </row>
    <row r="28" spans="1:11" ht="13.35" customHeight="1">
      <c r="A28" s="4">
        <v>210028</v>
      </c>
      <c r="B28" s="4" t="s">
        <v>36</v>
      </c>
      <c r="C28" s="5">
        <v>66</v>
      </c>
      <c r="D28" s="5">
        <v>64</v>
      </c>
      <c r="E28" s="5">
        <v>64.221999999999994</v>
      </c>
      <c r="F28" s="5">
        <v>67.853999999999999</v>
      </c>
      <c r="G28" s="5">
        <v>1.02769</v>
      </c>
      <c r="H28" s="5">
        <v>0.94320000000000004</v>
      </c>
      <c r="I28" s="5">
        <v>3.7294</v>
      </c>
      <c r="J28" s="5">
        <v>3.4228299999999998</v>
      </c>
      <c r="K28" s="5">
        <v>-8.2210000000000005E-2</v>
      </c>
    </row>
    <row r="29" spans="1:11" ht="13.35" customHeight="1">
      <c r="A29" s="4">
        <v>210004</v>
      </c>
      <c r="B29" s="4" t="s">
        <v>37</v>
      </c>
      <c r="C29" s="5">
        <v>218</v>
      </c>
      <c r="D29" s="5">
        <v>213</v>
      </c>
      <c r="E29" s="5">
        <v>224.20599999999999</v>
      </c>
      <c r="F29" s="5">
        <v>235.898</v>
      </c>
      <c r="G29" s="5">
        <v>0.97231999999999996</v>
      </c>
      <c r="H29" s="5">
        <v>0.90293000000000001</v>
      </c>
      <c r="I29" s="5">
        <v>3.5285000000000002</v>
      </c>
      <c r="J29" s="5">
        <v>3.27671</v>
      </c>
      <c r="K29" s="5">
        <v>-7.1360000000000007E-2</v>
      </c>
    </row>
    <row r="30" spans="1:11" ht="13.35" customHeight="1">
      <c r="A30" s="4">
        <v>210030</v>
      </c>
      <c r="B30" s="4" t="s">
        <v>38</v>
      </c>
      <c r="C30" s="5">
        <v>47</v>
      </c>
      <c r="D30" s="5">
        <v>38</v>
      </c>
      <c r="E30" s="5">
        <v>37.32</v>
      </c>
      <c r="F30" s="5">
        <v>31.396000000000001</v>
      </c>
      <c r="G30" s="5">
        <v>1.25939</v>
      </c>
      <c r="H30" s="5">
        <v>1.2103299999999999</v>
      </c>
      <c r="I30" s="5">
        <v>4.5702999999999996</v>
      </c>
      <c r="J30" s="5">
        <v>4.3922499999999998</v>
      </c>
      <c r="K30" s="5">
        <v>-3.8949999999999999E-2</v>
      </c>
    </row>
    <row r="31" spans="1:11" ht="13.35" customHeight="1">
      <c r="A31" s="4">
        <v>210011</v>
      </c>
      <c r="B31" s="4" t="s">
        <v>39</v>
      </c>
      <c r="C31" s="5">
        <v>274</v>
      </c>
      <c r="D31" s="5">
        <v>260</v>
      </c>
      <c r="E31" s="5">
        <v>235.226</v>
      </c>
      <c r="F31" s="5">
        <v>230.137</v>
      </c>
      <c r="G31" s="5">
        <v>1.1648400000000001</v>
      </c>
      <c r="H31" s="5">
        <v>1.1297600000000001</v>
      </c>
      <c r="I31" s="5">
        <v>4.2271999999999998</v>
      </c>
      <c r="J31" s="5">
        <v>4.0998700000000001</v>
      </c>
      <c r="K31" s="5">
        <v>-3.0110000000000001E-2</v>
      </c>
    </row>
    <row r="32" spans="1:11" ht="13.35" customHeight="1">
      <c r="A32" s="4">
        <v>210009</v>
      </c>
      <c r="B32" s="4" t="s">
        <v>40</v>
      </c>
      <c r="C32" s="5">
        <v>689</v>
      </c>
      <c r="D32" s="5">
        <v>713</v>
      </c>
      <c r="E32" s="5">
        <v>542.70299999999997</v>
      </c>
      <c r="F32" s="5">
        <v>566.35500000000002</v>
      </c>
      <c r="G32" s="5">
        <v>1.2695700000000001</v>
      </c>
      <c r="H32" s="5">
        <v>1.2589300000000001</v>
      </c>
      <c r="I32" s="5">
        <v>4.6071999999999997</v>
      </c>
      <c r="J32" s="5">
        <v>4.5686099999999996</v>
      </c>
      <c r="K32" s="5">
        <v>-8.3800000000000003E-3</v>
      </c>
    </row>
    <row r="33" spans="1:11" ht="13.35" customHeight="1">
      <c r="A33" s="4">
        <v>210027</v>
      </c>
      <c r="B33" s="4" t="s">
        <v>41</v>
      </c>
      <c r="C33" s="5">
        <v>183</v>
      </c>
      <c r="D33" s="5">
        <v>168</v>
      </c>
      <c r="E33" s="5">
        <v>191.01499999999999</v>
      </c>
      <c r="F33" s="5">
        <v>175.91</v>
      </c>
      <c r="G33" s="5">
        <v>0.95804</v>
      </c>
      <c r="H33" s="5">
        <v>0.95504</v>
      </c>
      <c r="I33" s="5">
        <v>3.4767000000000001</v>
      </c>
      <c r="J33" s="5">
        <v>3.4657900000000001</v>
      </c>
      <c r="K33" s="5">
        <v>-3.14E-3</v>
      </c>
    </row>
    <row r="34" spans="1:11" ht="13.35" customHeight="1">
      <c r="A34" s="4">
        <v>210049</v>
      </c>
      <c r="B34" s="4" t="s">
        <v>42</v>
      </c>
      <c r="C34" s="5">
        <v>187</v>
      </c>
      <c r="D34" s="5">
        <v>188</v>
      </c>
      <c r="E34" s="5">
        <v>158.28100000000001</v>
      </c>
      <c r="F34" s="5">
        <v>159.14099999999999</v>
      </c>
      <c r="G34" s="5">
        <v>1.18144</v>
      </c>
      <c r="H34" s="5">
        <v>1.1813400000000001</v>
      </c>
      <c r="I34" s="5">
        <v>4.2873999999999999</v>
      </c>
      <c r="J34" s="5">
        <v>4.2870499999999998</v>
      </c>
      <c r="K34" s="5">
        <v>-8.0000000000000007E-5</v>
      </c>
    </row>
    <row r="35" spans="1:11" ht="13.35" customHeight="1">
      <c r="A35" s="4">
        <v>210006</v>
      </c>
      <c r="B35" s="4" t="s">
        <v>43</v>
      </c>
      <c r="C35" s="5">
        <v>75</v>
      </c>
      <c r="D35" s="5">
        <v>61</v>
      </c>
      <c r="E35" s="5">
        <v>63.155999999999999</v>
      </c>
      <c r="F35" s="5">
        <v>51.216000000000001</v>
      </c>
      <c r="G35" s="5">
        <v>1.18754</v>
      </c>
      <c r="H35" s="5">
        <v>1.19103</v>
      </c>
      <c r="I35" s="5">
        <v>4.3094999999999999</v>
      </c>
      <c r="J35" s="5">
        <v>4.3222100000000001</v>
      </c>
      <c r="K35" s="5">
        <v>2.9399999999999999E-3</v>
      </c>
    </row>
    <row r="36" spans="1:11" ht="13.35" customHeight="1">
      <c r="A36" s="4">
        <v>210051</v>
      </c>
      <c r="B36" s="4" t="s">
        <v>44</v>
      </c>
      <c r="C36" s="5">
        <v>214</v>
      </c>
      <c r="D36" s="5">
        <v>210</v>
      </c>
      <c r="E36" s="5">
        <v>150.864</v>
      </c>
      <c r="F36" s="5">
        <v>145.45500000000001</v>
      </c>
      <c r="G36" s="5">
        <v>1.4185000000000001</v>
      </c>
      <c r="H36" s="5">
        <v>1.44374</v>
      </c>
      <c r="I36" s="5">
        <v>5.1477000000000004</v>
      </c>
      <c r="J36" s="5">
        <v>5.2392899999999996</v>
      </c>
      <c r="K36" s="5">
        <v>1.78E-2</v>
      </c>
    </row>
    <row r="37" spans="1:11" ht="13.35" customHeight="1">
      <c r="A37" s="4">
        <v>210022</v>
      </c>
      <c r="B37" s="4" t="s">
        <v>45</v>
      </c>
      <c r="C37" s="5">
        <v>202</v>
      </c>
      <c r="D37" s="5">
        <v>224</v>
      </c>
      <c r="E37" s="5">
        <v>173.13499999999999</v>
      </c>
      <c r="F37" s="5">
        <v>187.142</v>
      </c>
      <c r="G37" s="5">
        <v>1.16672</v>
      </c>
      <c r="H37" s="5">
        <v>1.19695</v>
      </c>
      <c r="I37" s="5">
        <v>4.234</v>
      </c>
      <c r="J37" s="5">
        <v>4.3437099999999997</v>
      </c>
      <c r="K37" s="5">
        <v>2.5919999999999999E-2</v>
      </c>
    </row>
    <row r="38" spans="1:11" ht="13.35" customHeight="1">
      <c r="A38" s="4">
        <v>210023</v>
      </c>
      <c r="B38" s="4" t="s">
        <v>46</v>
      </c>
      <c r="C38" s="5">
        <v>436</v>
      </c>
      <c r="D38" s="5">
        <v>515</v>
      </c>
      <c r="E38" s="5">
        <v>256.75</v>
      </c>
      <c r="F38" s="5">
        <v>291.14600000000002</v>
      </c>
      <c r="G38" s="5">
        <v>1.69815</v>
      </c>
      <c r="H38" s="5">
        <v>1.7688699999999999</v>
      </c>
      <c r="I38" s="5">
        <v>6.1624999999999996</v>
      </c>
      <c r="J38" s="5">
        <v>6.4191799999999999</v>
      </c>
      <c r="K38" s="5">
        <v>4.165E-2</v>
      </c>
    </row>
    <row r="39" spans="1:11" ht="13.35" customHeight="1">
      <c r="A39" s="4">
        <v>210039</v>
      </c>
      <c r="B39" s="4" t="s">
        <v>47</v>
      </c>
      <c r="C39" s="5">
        <v>97</v>
      </c>
      <c r="D39" s="5">
        <v>100</v>
      </c>
      <c r="E39" s="5">
        <v>69.823999999999998</v>
      </c>
      <c r="F39" s="5">
        <v>68.091999999999999</v>
      </c>
      <c r="G39" s="5">
        <v>1.3892100000000001</v>
      </c>
      <c r="H39" s="5">
        <v>1.46861</v>
      </c>
      <c r="I39" s="5">
        <v>5.0414000000000003</v>
      </c>
      <c r="J39" s="5">
        <v>5.3295399999999997</v>
      </c>
      <c r="K39" s="5">
        <v>5.7160000000000002E-2</v>
      </c>
    </row>
    <row r="40" spans="1:11" ht="13.35" customHeight="1">
      <c r="A40" s="4">
        <v>210038</v>
      </c>
      <c r="B40" s="4" t="s">
        <v>48</v>
      </c>
      <c r="C40" s="5">
        <v>132</v>
      </c>
      <c r="D40" s="5">
        <v>123</v>
      </c>
      <c r="E40" s="5">
        <v>99.180999999999997</v>
      </c>
      <c r="F40" s="5">
        <v>87.248999999999995</v>
      </c>
      <c r="G40" s="5">
        <v>1.3309</v>
      </c>
      <c r="H40" s="5">
        <v>1.4097500000000001</v>
      </c>
      <c r="I40" s="5">
        <v>4.8297999999999996</v>
      </c>
      <c r="J40" s="5">
        <v>5.1159499999999998</v>
      </c>
      <c r="K40" s="5">
        <v>5.9249999999999997E-2</v>
      </c>
    </row>
    <row r="41" spans="1:11" ht="13.35" customHeight="1">
      <c r="A41" s="4">
        <v>210007</v>
      </c>
      <c r="B41" s="4" t="s">
        <v>49</v>
      </c>
      <c r="C41" s="5">
        <v>344</v>
      </c>
      <c r="D41" s="5">
        <v>310</v>
      </c>
      <c r="E41" s="5">
        <v>261.79300000000001</v>
      </c>
      <c r="F41" s="5">
        <v>219.958</v>
      </c>
      <c r="G41" s="5">
        <v>1.31402</v>
      </c>
      <c r="H41" s="5">
        <v>1.4093599999999999</v>
      </c>
      <c r="I41" s="5">
        <v>4.7685000000000004</v>
      </c>
      <c r="J41" s="5">
        <v>5.1145100000000001</v>
      </c>
      <c r="K41" s="5">
        <v>7.2559999999999999E-2</v>
      </c>
    </row>
    <row r="42" spans="1:11" ht="13.35" customHeight="1">
      <c r="A42" s="4">
        <v>210043</v>
      </c>
      <c r="B42" s="4" t="s">
        <v>50</v>
      </c>
      <c r="C42" s="5">
        <v>289</v>
      </c>
      <c r="D42" s="5">
        <v>289</v>
      </c>
      <c r="E42" s="5">
        <v>276.93</v>
      </c>
      <c r="F42" s="5">
        <v>255.18600000000001</v>
      </c>
      <c r="G42" s="5">
        <v>1.04358</v>
      </c>
      <c r="H42" s="5">
        <v>1.1325099999999999</v>
      </c>
      <c r="I42" s="5">
        <v>3.7871000000000001</v>
      </c>
      <c r="J42" s="5">
        <v>4.1098299999999997</v>
      </c>
      <c r="K42" s="5">
        <v>8.5209999999999994E-2</v>
      </c>
    </row>
    <row r="43" spans="1:11" ht="13.35" customHeight="1">
      <c r="A43" s="4">
        <v>210044</v>
      </c>
      <c r="B43" s="4" t="s">
        <v>51</v>
      </c>
      <c r="C43" s="5">
        <v>287</v>
      </c>
      <c r="D43" s="5">
        <v>297</v>
      </c>
      <c r="E43" s="5">
        <v>223.35400000000001</v>
      </c>
      <c r="F43" s="5">
        <v>207.93199999999999</v>
      </c>
      <c r="G43" s="5">
        <v>1.2849600000000001</v>
      </c>
      <c r="H43" s="5">
        <v>1.42835</v>
      </c>
      <c r="I43" s="5">
        <v>4.6631</v>
      </c>
      <c r="J43" s="5">
        <v>5.1834499999999997</v>
      </c>
      <c r="K43" s="5">
        <v>0.1116</v>
      </c>
    </row>
    <row r="44" spans="1:11" ht="13.35" customHeight="1">
      <c r="A44" s="4">
        <v>210008</v>
      </c>
      <c r="B44" s="4" t="s">
        <v>52</v>
      </c>
      <c r="C44" s="5">
        <v>160</v>
      </c>
      <c r="D44" s="5">
        <v>194</v>
      </c>
      <c r="E44" s="5">
        <v>175.23599999999999</v>
      </c>
      <c r="F44" s="5">
        <v>176.74199999999999</v>
      </c>
      <c r="G44" s="5">
        <v>0.91305999999999998</v>
      </c>
      <c r="H44" s="5">
        <v>1.0976399999999999</v>
      </c>
      <c r="I44" s="5">
        <v>3.3134000000000001</v>
      </c>
      <c r="J44" s="5">
        <v>3.9833099999999999</v>
      </c>
      <c r="K44" s="5">
        <v>0.20216000000000001</v>
      </c>
    </row>
    <row r="45" spans="1:11" ht="13.35" customHeight="1">
      <c r="A45" s="4">
        <v>210048</v>
      </c>
      <c r="B45" s="4" t="s">
        <v>53</v>
      </c>
      <c r="C45" s="5">
        <v>154</v>
      </c>
      <c r="D45" s="5">
        <v>191</v>
      </c>
      <c r="E45" s="5">
        <v>156.214</v>
      </c>
      <c r="F45" s="5">
        <v>159.054</v>
      </c>
      <c r="G45" s="5">
        <v>0.98582999999999998</v>
      </c>
      <c r="H45" s="5">
        <v>1.20085</v>
      </c>
      <c r="I45" s="5">
        <v>3.5775000000000001</v>
      </c>
      <c r="J45" s="5">
        <v>4.3578299999999999</v>
      </c>
      <c r="K45" s="5">
        <v>0.21811</v>
      </c>
    </row>
    <row r="46" spans="1:11" ht="13.35" customHeight="1">
      <c r="A46" s="4">
        <v>210054</v>
      </c>
      <c r="B46" s="4" t="s">
        <v>54</v>
      </c>
      <c r="C46" s="5">
        <v>195</v>
      </c>
      <c r="D46" s="5">
        <v>250</v>
      </c>
      <c r="E46" s="5">
        <v>157.72499999999999</v>
      </c>
      <c r="F46" s="5">
        <v>161.375</v>
      </c>
      <c r="G46" s="5">
        <v>1.2363299999999999</v>
      </c>
      <c r="H46" s="5">
        <v>1.5491900000000001</v>
      </c>
      <c r="I46" s="5">
        <v>4.4866000000000001</v>
      </c>
      <c r="J46" s="5">
        <v>5.6219400000000004</v>
      </c>
      <c r="K46" s="5">
        <v>0.25305</v>
      </c>
    </row>
    <row r="47" spans="1:11" ht="13.35" customHeight="1">
      <c r="A47" s="4">
        <v>210013</v>
      </c>
      <c r="B47" s="4" t="s">
        <v>55</v>
      </c>
      <c r="C47" s="5">
        <v>82</v>
      </c>
      <c r="D47" s="5">
        <v>92</v>
      </c>
      <c r="E47" s="5">
        <v>71.128</v>
      </c>
      <c r="F47" s="5">
        <v>60.32</v>
      </c>
      <c r="G47" s="5">
        <v>1.1528499999999999</v>
      </c>
      <c r="H47" s="5">
        <v>1.52519</v>
      </c>
      <c r="I47" s="5">
        <v>4.1837</v>
      </c>
      <c r="J47" s="5">
        <v>5.5348699999999997</v>
      </c>
      <c r="K47" s="5">
        <v>0.32297999999999999</v>
      </c>
    </row>
    <row r="48" spans="1:11" ht="13.35" customHeight="1">
      <c r="A48" s="4">
        <v>210019</v>
      </c>
      <c r="B48" s="4" t="s">
        <v>56</v>
      </c>
      <c r="C48" s="5">
        <v>289</v>
      </c>
      <c r="D48" s="5">
        <v>353</v>
      </c>
      <c r="E48" s="5">
        <v>300.90699999999998</v>
      </c>
      <c r="F48" s="5">
        <v>269.75</v>
      </c>
      <c r="G48" s="5">
        <v>0.96043000000000001</v>
      </c>
      <c r="H48" s="5">
        <v>1.3086199999999999</v>
      </c>
      <c r="I48" s="5">
        <v>3.4853999999999998</v>
      </c>
      <c r="J48" s="5">
        <v>4.7489299999999997</v>
      </c>
      <c r="K48" s="5">
        <v>0.36253000000000002</v>
      </c>
    </row>
    <row r="49" spans="1:11" ht="13.35" customHeight="1">
      <c r="A49" s="4">
        <v>210017</v>
      </c>
      <c r="B49" s="4" t="s">
        <v>57</v>
      </c>
      <c r="C49" s="5">
        <v>15</v>
      </c>
      <c r="D49" s="5">
        <v>27</v>
      </c>
      <c r="E49" s="5">
        <v>25.126999999999999</v>
      </c>
      <c r="F49" s="5">
        <v>24.995000000000001</v>
      </c>
      <c r="G49" s="5">
        <v>0.59697999999999996</v>
      </c>
      <c r="H49" s="5">
        <v>1.0802099999999999</v>
      </c>
      <c r="I49" s="5">
        <v>2.1663999999999999</v>
      </c>
      <c r="J49" s="5">
        <v>3.9200599999999999</v>
      </c>
      <c r="K49" s="5">
        <v>0.80947999999999998</v>
      </c>
    </row>
  </sheetData>
  <mergeCells count="1">
    <mergeCell ref="A1:K1"/>
  </mergeCells>
  <pageMargins left="0" right="0" top="0" bottom="0" header="0.5" footer="0.5"/>
  <pageSetup scale="67" orientation="landscape" horizontalDpi="300" verticalDpi="300"/>
  <headerFooter>
    <oddFooter>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selection activeCell="B16" sqref="B16"/>
    </sheetView>
  </sheetViews>
  <sheetFormatPr defaultRowHeight="15" customHeight="1"/>
  <cols>
    <col min="1" max="1" width="21.85546875" style="1" customWidth="1"/>
    <col min="2" max="2" width="38.5703125" style="1" bestFit="1" customWidth="1"/>
    <col min="3" max="4" width="15.42578125" style="1" bestFit="1" customWidth="1"/>
    <col min="5" max="16384" width="9.140625" style="1"/>
  </cols>
  <sheetData>
    <row r="1" spans="1:11" ht="32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95" customHeight="1"/>
    <row r="3" spans="1:11" ht="12.95" customHeight="1">
      <c r="A3" s="7" t="s">
        <v>58</v>
      </c>
      <c r="B3" s="7"/>
      <c r="C3" s="7"/>
      <c r="D3" s="6"/>
    </row>
    <row r="4" spans="1:11" ht="12.95" customHeight="1">
      <c r="A4" s="7" t="s">
        <v>59</v>
      </c>
      <c r="B4" s="6"/>
      <c r="C4" s="7" t="s">
        <v>60</v>
      </c>
      <c r="D4" s="6"/>
    </row>
    <row r="5" spans="1:11" ht="15" customHeight="1">
      <c r="A5" s="8" t="s">
        <v>61</v>
      </c>
      <c r="B5" s="5">
        <v>-0.12781000000000001</v>
      </c>
      <c r="C5" s="8" t="s">
        <v>62</v>
      </c>
      <c r="D5" s="5">
        <v>0.29679</v>
      </c>
    </row>
    <row r="6" spans="1:11" ht="15" customHeight="1">
      <c r="A6" s="8" t="s">
        <v>63</v>
      </c>
      <c r="B6" s="5">
        <v>-0.11613999999999999</v>
      </c>
      <c r="C6" s="8" t="s">
        <v>64</v>
      </c>
      <c r="D6" s="5">
        <v>8.8080000000000006E-2</v>
      </c>
    </row>
    <row r="7" spans="1:11" ht="15" customHeight="1">
      <c r="A7" s="8" t="s">
        <v>65</v>
      </c>
      <c r="B7" s="5" t="s">
        <v>66</v>
      </c>
      <c r="C7" s="8" t="s">
        <v>67</v>
      </c>
      <c r="D7" s="5">
        <v>1.5264899999999999</v>
      </c>
    </row>
    <row r="8" spans="1:11" ht="30" customHeight="1">
      <c r="A8" s="8" t="s">
        <v>68</v>
      </c>
      <c r="B8" s="5" t="s">
        <v>68</v>
      </c>
      <c r="C8" s="8" t="s">
        <v>69</v>
      </c>
      <c r="D8" s="5">
        <v>0.35165999999999997</v>
      </c>
    </row>
  </sheetData>
  <mergeCells count="4">
    <mergeCell ref="A1:K1"/>
    <mergeCell ref="A3:D3"/>
    <mergeCell ref="A4:B4"/>
    <mergeCell ref="C4:D4"/>
  </mergeCells>
  <pageMargins left="0" right="0" top="0" bottom="0" header="0.5" footer="0.5"/>
  <pageSetup scale="89" orientation="landscape" horizontalDpi="300" verticalDpi="300"/>
  <headerFooter>
    <oddFooter>&amp;R&amp;F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activeCell="J10" sqref="J10"/>
    </sheetView>
  </sheetViews>
  <sheetFormatPr defaultRowHeight="15" customHeight="1"/>
  <cols>
    <col min="1" max="1" width="15.5703125" style="1" customWidth="1"/>
    <col min="2" max="2" width="38.5703125" style="1" bestFit="1" customWidth="1"/>
    <col min="3" max="3" width="15.5703125" style="1" bestFit="1" customWidth="1"/>
    <col min="4" max="4" width="17.5703125" style="1" customWidth="1"/>
    <col min="5" max="5" width="16.85546875" style="1" customWidth="1"/>
    <col min="6" max="6" width="17.28515625" style="1" customWidth="1"/>
  </cols>
  <sheetData>
    <row r="1" spans="1:6" ht="15.75" customHeight="1">
      <c r="A1" s="2" t="s">
        <v>70</v>
      </c>
      <c r="B1" s="2"/>
      <c r="C1" s="2"/>
      <c r="D1" s="2"/>
      <c r="E1" s="2"/>
      <c r="F1" s="2"/>
    </row>
    <row r="3" spans="1:6" ht="24" customHeight="1">
      <c r="A3" s="3" t="s">
        <v>1</v>
      </c>
      <c r="B3" s="3" t="s">
        <v>2</v>
      </c>
      <c r="C3" s="3" t="s">
        <v>4</v>
      </c>
      <c r="D3" s="3" t="s">
        <v>6</v>
      </c>
      <c r="E3" s="3" t="s">
        <v>8</v>
      </c>
      <c r="F3" s="3" t="s">
        <v>10</v>
      </c>
    </row>
    <row r="4" spans="1:6" ht="15" customHeight="1">
      <c r="A4" s="4">
        <v>210001</v>
      </c>
      <c r="B4" s="4" t="s">
        <v>34</v>
      </c>
      <c r="C4" s="5">
        <v>156</v>
      </c>
      <c r="D4" s="5">
        <v>186.97399999999999</v>
      </c>
      <c r="E4" s="5">
        <v>0.83433999999999997</v>
      </c>
      <c r="F4" s="5">
        <v>3.02779</v>
      </c>
    </row>
    <row r="5" spans="1:6" ht="15" customHeight="1">
      <c r="A5" s="4">
        <v>210002</v>
      </c>
      <c r="B5" s="4" t="s">
        <v>26</v>
      </c>
      <c r="C5" s="5">
        <v>532</v>
      </c>
      <c r="D5" s="5">
        <v>466.83100000000002</v>
      </c>
      <c r="E5" s="5">
        <v>1.1395999999999999</v>
      </c>
      <c r="F5" s="5">
        <v>4.1355599999999999</v>
      </c>
    </row>
    <row r="6" spans="1:6" ht="15" customHeight="1">
      <c r="A6" s="4">
        <v>210003</v>
      </c>
      <c r="B6" s="4" t="s">
        <v>12</v>
      </c>
      <c r="C6" s="5">
        <v>89</v>
      </c>
      <c r="D6" s="5">
        <v>101.48399999999999</v>
      </c>
      <c r="E6" s="5">
        <v>0.87697999999999998</v>
      </c>
      <c r="F6" s="5">
        <v>3.1825399999999999</v>
      </c>
    </row>
    <row r="7" spans="1:6" ht="15" customHeight="1">
      <c r="A7" s="4">
        <v>210004</v>
      </c>
      <c r="B7" s="4" t="s">
        <v>37</v>
      </c>
      <c r="C7" s="5">
        <v>213</v>
      </c>
      <c r="D7" s="5">
        <v>235.898</v>
      </c>
      <c r="E7" s="5">
        <v>0.90293000000000001</v>
      </c>
      <c r="F7" s="5">
        <v>3.27671</v>
      </c>
    </row>
    <row r="8" spans="1:6" ht="15" customHeight="1">
      <c r="A8" s="4">
        <v>210005</v>
      </c>
      <c r="B8" s="4" t="s">
        <v>21</v>
      </c>
      <c r="C8" s="5">
        <v>208</v>
      </c>
      <c r="D8" s="5">
        <v>222.518</v>
      </c>
      <c r="E8" s="5">
        <v>0.93476000000000004</v>
      </c>
      <c r="F8" s="5">
        <v>3.3921999999999999</v>
      </c>
    </row>
    <row r="9" spans="1:6" ht="15" customHeight="1">
      <c r="A9" s="4">
        <v>210006</v>
      </c>
      <c r="B9" s="4" t="s">
        <v>43</v>
      </c>
      <c r="C9" s="5">
        <v>61</v>
      </c>
      <c r="D9" s="5">
        <v>51.216000000000001</v>
      </c>
      <c r="E9" s="5">
        <v>1.19103</v>
      </c>
      <c r="F9" s="5">
        <v>4.3222100000000001</v>
      </c>
    </row>
    <row r="10" spans="1:6" ht="15" customHeight="1">
      <c r="A10" s="4">
        <v>210007</v>
      </c>
      <c r="B10" s="4" t="s">
        <v>49</v>
      </c>
      <c r="C10" s="5">
        <v>310</v>
      </c>
      <c r="D10" s="5">
        <v>219.958</v>
      </c>
      <c r="E10" s="5">
        <v>1.4093599999999999</v>
      </c>
      <c r="F10" s="5">
        <v>5.1145100000000001</v>
      </c>
    </row>
    <row r="11" spans="1:6" ht="15" customHeight="1">
      <c r="A11" s="4">
        <v>210008</v>
      </c>
      <c r="B11" s="4" t="s">
        <v>52</v>
      </c>
      <c r="C11" s="5">
        <v>194</v>
      </c>
      <c r="D11" s="5">
        <v>176.74199999999999</v>
      </c>
      <c r="E11" s="5">
        <v>1.0976399999999999</v>
      </c>
      <c r="F11" s="5">
        <v>3.9833099999999999</v>
      </c>
    </row>
    <row r="12" spans="1:6" ht="15" customHeight="1">
      <c r="A12" s="4">
        <v>210009</v>
      </c>
      <c r="B12" s="4" t="s">
        <v>40</v>
      </c>
      <c r="C12" s="5">
        <v>713</v>
      </c>
      <c r="D12" s="5">
        <v>566.35500000000002</v>
      </c>
      <c r="E12" s="5">
        <v>1.2589300000000001</v>
      </c>
      <c r="F12" s="5">
        <v>4.5686099999999996</v>
      </c>
    </row>
    <row r="13" spans="1:6" ht="15" customHeight="1">
      <c r="A13" s="4">
        <v>210010</v>
      </c>
      <c r="B13" s="4" t="s">
        <v>13</v>
      </c>
      <c r="C13" s="5">
        <v>14</v>
      </c>
      <c r="D13" s="5">
        <v>28.806000000000001</v>
      </c>
      <c r="E13" s="5">
        <v>0.48599999999999999</v>
      </c>
      <c r="F13" s="5">
        <v>1.76369</v>
      </c>
    </row>
    <row r="14" spans="1:6" ht="15" customHeight="1">
      <c r="A14" s="4">
        <v>210011</v>
      </c>
      <c r="B14" s="4" t="s">
        <v>39</v>
      </c>
      <c r="C14" s="5">
        <v>260</v>
      </c>
      <c r="D14" s="5">
        <v>230.137</v>
      </c>
      <c r="E14" s="5">
        <v>1.1297600000000001</v>
      </c>
      <c r="F14" s="5">
        <v>4.0998700000000001</v>
      </c>
    </row>
    <row r="15" spans="1:6" ht="15" customHeight="1">
      <c r="A15" s="4">
        <v>210012</v>
      </c>
      <c r="B15" s="4" t="s">
        <v>31</v>
      </c>
      <c r="C15" s="5">
        <v>454</v>
      </c>
      <c r="D15" s="5">
        <v>342.74799999999999</v>
      </c>
      <c r="E15" s="5">
        <v>1.3245899999999999</v>
      </c>
      <c r="F15" s="5">
        <v>4.8068900000000001</v>
      </c>
    </row>
    <row r="16" spans="1:6" ht="15" customHeight="1">
      <c r="A16" s="4">
        <v>210013</v>
      </c>
      <c r="B16" s="4" t="s">
        <v>55</v>
      </c>
      <c r="C16" s="5">
        <v>92</v>
      </c>
      <c r="D16" s="5">
        <v>60.32</v>
      </c>
      <c r="E16" s="5">
        <v>1.52519</v>
      </c>
      <c r="F16" s="5">
        <v>5.5348699999999997</v>
      </c>
    </row>
    <row r="17" spans="1:6" ht="15" customHeight="1">
      <c r="A17" s="4">
        <v>210015</v>
      </c>
      <c r="B17" s="4" t="s">
        <v>23</v>
      </c>
      <c r="C17" s="5">
        <v>305</v>
      </c>
      <c r="D17" s="5">
        <v>251.87200000000001</v>
      </c>
      <c r="E17" s="5">
        <v>1.2109300000000001</v>
      </c>
      <c r="F17" s="5">
        <v>4.3944400000000003</v>
      </c>
    </row>
    <row r="18" spans="1:6" ht="15" customHeight="1">
      <c r="A18" s="4">
        <v>210016</v>
      </c>
      <c r="B18" s="4" t="s">
        <v>17</v>
      </c>
      <c r="C18" s="5">
        <v>134</v>
      </c>
      <c r="D18" s="5">
        <v>150.114</v>
      </c>
      <c r="E18" s="5">
        <v>0.89266000000000001</v>
      </c>
      <c r="F18" s="5">
        <v>3.23942</v>
      </c>
    </row>
    <row r="19" spans="1:6" ht="15" customHeight="1">
      <c r="A19" s="4">
        <v>210017</v>
      </c>
      <c r="B19" s="4" t="s">
        <v>57</v>
      </c>
      <c r="C19" s="5">
        <v>27</v>
      </c>
      <c r="D19" s="5">
        <v>24.995000000000001</v>
      </c>
      <c r="E19" s="5">
        <v>1.0802099999999999</v>
      </c>
      <c r="F19" s="5">
        <v>3.9200599999999999</v>
      </c>
    </row>
    <row r="20" spans="1:6" ht="15" customHeight="1">
      <c r="A20" s="4">
        <v>210018</v>
      </c>
      <c r="B20" s="4" t="s">
        <v>16</v>
      </c>
      <c r="C20" s="5">
        <v>91</v>
      </c>
      <c r="D20" s="5">
        <v>102.45099999999999</v>
      </c>
      <c r="E20" s="5">
        <v>0.88822999999999996</v>
      </c>
      <c r="F20" s="5">
        <v>3.2233399999999999</v>
      </c>
    </row>
    <row r="21" spans="1:6" ht="15" customHeight="1">
      <c r="A21" s="4">
        <v>210019</v>
      </c>
      <c r="B21" s="4" t="s">
        <v>56</v>
      </c>
      <c r="C21" s="5">
        <v>353</v>
      </c>
      <c r="D21" s="5">
        <v>269.75</v>
      </c>
      <c r="E21" s="5">
        <v>1.3086199999999999</v>
      </c>
      <c r="F21" s="5">
        <v>4.7489299999999997</v>
      </c>
    </row>
    <row r="22" spans="1:6" ht="15" customHeight="1">
      <c r="A22" s="4">
        <v>210022</v>
      </c>
      <c r="B22" s="4" t="s">
        <v>45</v>
      </c>
      <c r="C22" s="5">
        <v>224</v>
      </c>
      <c r="D22" s="5">
        <v>187.142</v>
      </c>
      <c r="E22" s="5">
        <v>1.19695</v>
      </c>
      <c r="F22" s="5">
        <v>4.3437099999999997</v>
      </c>
    </row>
    <row r="23" spans="1:6" ht="15" customHeight="1">
      <c r="A23" s="4">
        <v>210023</v>
      </c>
      <c r="B23" s="4" t="s">
        <v>46</v>
      </c>
      <c r="C23" s="5">
        <v>515</v>
      </c>
      <c r="D23" s="5">
        <v>291.14600000000002</v>
      </c>
      <c r="E23" s="5">
        <v>1.7688699999999999</v>
      </c>
      <c r="F23" s="5">
        <v>6.4191799999999999</v>
      </c>
    </row>
    <row r="24" spans="1:6" ht="15" customHeight="1">
      <c r="A24" s="4">
        <v>210024</v>
      </c>
      <c r="B24" s="4" t="s">
        <v>32</v>
      </c>
      <c r="C24" s="5">
        <v>260</v>
      </c>
      <c r="D24" s="5">
        <v>248.715</v>
      </c>
      <c r="E24" s="5">
        <v>1.0453699999999999</v>
      </c>
      <c r="F24" s="5">
        <v>3.7936200000000002</v>
      </c>
    </row>
    <row r="25" spans="1:6" ht="15" customHeight="1">
      <c r="A25" s="4">
        <v>210027</v>
      </c>
      <c r="B25" s="4" t="s">
        <v>41</v>
      </c>
      <c r="C25" s="5">
        <v>168</v>
      </c>
      <c r="D25" s="5">
        <v>175.91</v>
      </c>
      <c r="E25" s="5">
        <v>0.95504</v>
      </c>
      <c r="F25" s="5">
        <v>3.4657900000000001</v>
      </c>
    </row>
    <row r="26" spans="1:6" ht="15" customHeight="1">
      <c r="A26" s="4">
        <v>210028</v>
      </c>
      <c r="B26" s="4" t="s">
        <v>36</v>
      </c>
      <c r="C26" s="5">
        <v>64</v>
      </c>
      <c r="D26" s="5">
        <v>67.853999999999999</v>
      </c>
      <c r="E26" s="5">
        <v>0.94320000000000004</v>
      </c>
      <c r="F26" s="5">
        <v>3.4228299999999998</v>
      </c>
    </row>
    <row r="27" spans="1:6" ht="15" customHeight="1">
      <c r="A27" s="4">
        <v>210029</v>
      </c>
      <c r="B27" s="4" t="s">
        <v>35</v>
      </c>
      <c r="C27" s="5">
        <v>263</v>
      </c>
      <c r="D27" s="5">
        <v>223.571</v>
      </c>
      <c r="E27" s="5">
        <v>1.1763600000000001</v>
      </c>
      <c r="F27" s="5">
        <v>4.2689599999999999</v>
      </c>
    </row>
    <row r="28" spans="1:6" ht="15" customHeight="1">
      <c r="A28" s="4">
        <v>210030</v>
      </c>
      <c r="B28" s="4" t="s">
        <v>38</v>
      </c>
      <c r="C28" s="5">
        <v>38</v>
      </c>
      <c r="D28" s="5">
        <v>31.396000000000001</v>
      </c>
      <c r="E28" s="5">
        <v>1.2103299999999999</v>
      </c>
      <c r="F28" s="5">
        <v>4.3922499999999998</v>
      </c>
    </row>
    <row r="29" spans="1:6" ht="15" customHeight="1">
      <c r="A29" s="4">
        <v>210032</v>
      </c>
      <c r="B29" s="4" t="s">
        <v>30</v>
      </c>
      <c r="C29" s="5">
        <v>81</v>
      </c>
      <c r="D29" s="5">
        <v>69.813000000000002</v>
      </c>
      <c r="E29" s="5">
        <v>1.1602399999999999</v>
      </c>
      <c r="F29" s="5">
        <v>4.2104600000000003</v>
      </c>
    </row>
    <row r="30" spans="1:6" ht="15" customHeight="1">
      <c r="A30" s="4">
        <v>210033</v>
      </c>
      <c r="B30" s="4" t="s">
        <v>25</v>
      </c>
      <c r="C30" s="5">
        <v>78</v>
      </c>
      <c r="D30" s="5">
        <v>143.86000000000001</v>
      </c>
      <c r="E30" s="5">
        <v>0.54220000000000002</v>
      </c>
      <c r="F30" s="5">
        <v>1.9676100000000001</v>
      </c>
    </row>
    <row r="31" spans="1:6" ht="15" customHeight="1">
      <c r="A31" s="4">
        <v>210034</v>
      </c>
      <c r="B31" s="4" t="s">
        <v>22</v>
      </c>
      <c r="C31" s="5">
        <v>182</v>
      </c>
      <c r="D31" s="5">
        <v>117.413</v>
      </c>
      <c r="E31" s="5">
        <v>1.5500799999999999</v>
      </c>
      <c r="F31" s="5">
        <v>5.6252000000000004</v>
      </c>
    </row>
    <row r="32" spans="1:6" ht="15" customHeight="1">
      <c r="A32" s="4">
        <v>210035</v>
      </c>
      <c r="B32" s="4" t="s">
        <v>20</v>
      </c>
      <c r="C32" s="5">
        <v>72</v>
      </c>
      <c r="D32" s="5">
        <v>87.085999999999999</v>
      </c>
      <c r="E32" s="5">
        <v>0.82677</v>
      </c>
      <c r="F32" s="5">
        <v>3.0003099999999998</v>
      </c>
    </row>
    <row r="33" spans="1:6" ht="15" customHeight="1">
      <c r="A33" s="4">
        <v>210037</v>
      </c>
      <c r="B33" s="4" t="s">
        <v>24</v>
      </c>
      <c r="C33" s="5">
        <v>65</v>
      </c>
      <c r="D33" s="5">
        <v>93.704999999999998</v>
      </c>
      <c r="E33" s="5">
        <v>0.69367000000000001</v>
      </c>
      <c r="F33" s="5">
        <v>2.51729</v>
      </c>
    </row>
    <row r="34" spans="1:6" ht="15" customHeight="1">
      <c r="A34" s="4">
        <v>210038</v>
      </c>
      <c r="B34" s="4" t="s">
        <v>48</v>
      </c>
      <c r="C34" s="5">
        <v>123</v>
      </c>
      <c r="D34" s="5">
        <v>87.248999999999995</v>
      </c>
      <c r="E34" s="5">
        <v>1.4097500000000001</v>
      </c>
      <c r="F34" s="5">
        <v>5.1159499999999998</v>
      </c>
    </row>
    <row r="35" spans="1:6" ht="15" customHeight="1">
      <c r="A35" s="4">
        <v>210039</v>
      </c>
      <c r="B35" s="4" t="s">
        <v>47</v>
      </c>
      <c r="C35" s="5">
        <v>100</v>
      </c>
      <c r="D35" s="5">
        <v>68.091999999999999</v>
      </c>
      <c r="E35" s="5">
        <v>1.46861</v>
      </c>
      <c r="F35" s="5">
        <v>5.3295399999999997</v>
      </c>
    </row>
    <row r="36" spans="1:6" ht="15" customHeight="1">
      <c r="A36" s="4">
        <v>210040</v>
      </c>
      <c r="B36" s="4" t="s">
        <v>27</v>
      </c>
      <c r="C36" s="5">
        <v>197</v>
      </c>
      <c r="D36" s="5">
        <v>155.20500000000001</v>
      </c>
      <c r="E36" s="5">
        <v>1.26929</v>
      </c>
      <c r="F36" s="5">
        <v>4.6062099999999999</v>
      </c>
    </row>
    <row r="37" spans="1:6" ht="15" customHeight="1">
      <c r="A37" s="4">
        <v>210043</v>
      </c>
      <c r="B37" s="4" t="s">
        <v>50</v>
      </c>
      <c r="C37" s="5">
        <v>289</v>
      </c>
      <c r="D37" s="5">
        <v>255.18600000000001</v>
      </c>
      <c r="E37" s="5">
        <v>1.1325099999999999</v>
      </c>
      <c r="F37" s="5">
        <v>4.1098299999999997</v>
      </c>
    </row>
    <row r="38" spans="1:6" ht="15" customHeight="1">
      <c r="A38" s="4">
        <v>210044</v>
      </c>
      <c r="B38" s="4" t="s">
        <v>51</v>
      </c>
      <c r="C38" s="5">
        <v>297</v>
      </c>
      <c r="D38" s="5">
        <v>207.93199999999999</v>
      </c>
      <c r="E38" s="5">
        <v>1.42835</v>
      </c>
      <c r="F38" s="5">
        <v>5.1834499999999997</v>
      </c>
    </row>
    <row r="39" spans="1:6" ht="15" customHeight="1">
      <c r="A39" s="4">
        <v>210045</v>
      </c>
      <c r="B39" s="4" t="s">
        <v>15</v>
      </c>
      <c r="C39" s="5">
        <v>4</v>
      </c>
      <c r="D39" s="5">
        <v>4.274</v>
      </c>
      <c r="E39" s="5">
        <v>0.93581000000000003</v>
      </c>
      <c r="F39" s="5">
        <v>3.3960400000000002</v>
      </c>
    </row>
    <row r="40" spans="1:6" ht="15" customHeight="1">
      <c r="A40" s="4">
        <v>210048</v>
      </c>
      <c r="B40" s="4" t="s">
        <v>53</v>
      </c>
      <c r="C40" s="5">
        <v>191</v>
      </c>
      <c r="D40" s="5">
        <v>159.054</v>
      </c>
      <c r="E40" s="5">
        <v>1.20085</v>
      </c>
      <c r="F40" s="5">
        <v>4.3578299999999999</v>
      </c>
    </row>
    <row r="41" spans="1:6" ht="15" customHeight="1">
      <c r="A41" s="4">
        <v>210049</v>
      </c>
      <c r="B41" s="4" t="s">
        <v>42</v>
      </c>
      <c r="C41" s="5">
        <v>188</v>
      </c>
      <c r="D41" s="5">
        <v>159.14099999999999</v>
      </c>
      <c r="E41" s="5">
        <v>1.1813400000000001</v>
      </c>
      <c r="F41" s="5">
        <v>4.2870499999999998</v>
      </c>
    </row>
    <row r="42" spans="1:6" ht="15" customHeight="1">
      <c r="A42" s="4">
        <v>210051</v>
      </c>
      <c r="B42" s="4" t="s">
        <v>44</v>
      </c>
      <c r="C42" s="5">
        <v>210</v>
      </c>
      <c r="D42" s="5">
        <v>145.45500000000001</v>
      </c>
      <c r="E42" s="5">
        <v>1.44374</v>
      </c>
      <c r="F42" s="5">
        <v>5.2392899999999996</v>
      </c>
    </row>
    <row r="43" spans="1:6" ht="15" customHeight="1">
      <c r="A43" s="4">
        <v>210054</v>
      </c>
      <c r="B43" s="4" t="s">
        <v>54</v>
      </c>
      <c r="C43" s="5">
        <v>250</v>
      </c>
      <c r="D43" s="5">
        <v>161.375</v>
      </c>
      <c r="E43" s="5">
        <v>1.5491900000000001</v>
      </c>
      <c r="F43" s="5">
        <v>5.6219400000000004</v>
      </c>
    </row>
    <row r="44" spans="1:6" ht="15" customHeight="1">
      <c r="A44" s="4">
        <v>210055</v>
      </c>
      <c r="B44" s="4" t="s">
        <v>14</v>
      </c>
      <c r="C44" s="5">
        <v>46</v>
      </c>
      <c r="D44" s="5">
        <v>50.609000000000002</v>
      </c>
      <c r="E44" s="5">
        <v>0.90893000000000002</v>
      </c>
      <c r="F44" s="5">
        <v>3.2984900000000001</v>
      </c>
    </row>
    <row r="45" spans="1:6" ht="15" customHeight="1">
      <c r="A45" s="4">
        <v>210056</v>
      </c>
      <c r="B45" s="4" t="s">
        <v>28</v>
      </c>
      <c r="C45" s="5">
        <v>322</v>
      </c>
      <c r="D45" s="5">
        <v>218.55099999999999</v>
      </c>
      <c r="E45" s="5">
        <v>1.4733400000000001</v>
      </c>
      <c r="F45" s="5">
        <v>5.3466899999999997</v>
      </c>
    </row>
    <row r="46" spans="1:6" ht="15" customHeight="1">
      <c r="A46" s="4">
        <v>210057</v>
      </c>
      <c r="B46" s="4" t="s">
        <v>18</v>
      </c>
      <c r="C46" s="5">
        <v>205</v>
      </c>
      <c r="D46" s="5">
        <v>203.95099999999999</v>
      </c>
      <c r="E46" s="5">
        <v>1.0051399999999999</v>
      </c>
      <c r="F46" s="5">
        <v>3.6476299999999999</v>
      </c>
    </row>
    <row r="47" spans="1:6" ht="15" customHeight="1">
      <c r="A47" s="4">
        <v>210058</v>
      </c>
      <c r="B47" s="4" t="s">
        <v>19</v>
      </c>
      <c r="C47" s="5">
        <v>39</v>
      </c>
      <c r="D47" s="5">
        <v>46.548999999999999</v>
      </c>
      <c r="E47" s="5">
        <v>0.83782999999999996</v>
      </c>
      <c r="F47" s="5">
        <v>3.04047</v>
      </c>
    </row>
    <row r="48" spans="1:6" ht="15" customHeight="1">
      <c r="A48" s="4">
        <v>210060</v>
      </c>
      <c r="B48" s="4" t="s">
        <v>33</v>
      </c>
      <c r="C48" s="5">
        <v>15</v>
      </c>
      <c r="D48" s="5">
        <v>25.901</v>
      </c>
      <c r="E48" s="5">
        <v>0.57913000000000003</v>
      </c>
      <c r="F48" s="5">
        <v>2.1016300000000001</v>
      </c>
    </row>
    <row r="49" spans="1:7" ht="15" customHeight="1">
      <c r="A49" s="4">
        <v>210061</v>
      </c>
      <c r="B49" s="4" t="s">
        <v>29</v>
      </c>
      <c r="C49" s="5">
        <v>44</v>
      </c>
      <c r="D49" s="5">
        <v>50.292999999999999</v>
      </c>
      <c r="E49" s="5">
        <v>0.87487999999999999</v>
      </c>
      <c r="F49" s="5">
        <v>3.1749000000000001</v>
      </c>
    </row>
    <row r="50" spans="1:7" ht="15" customHeight="1">
      <c r="A50" s="9" t="s">
        <v>71</v>
      </c>
      <c r="B50" s="9"/>
      <c r="C50" s="9">
        <f>SUM(C4:C49)</f>
        <v>8736</v>
      </c>
      <c r="D50" s="10">
        <f>SUM(D4:D49)</f>
        <v>7425.5969999999988</v>
      </c>
      <c r="E50" s="11">
        <f>D50/C50</f>
        <v>0.84999965659340648</v>
      </c>
      <c r="F50" s="12">
        <f>F49/E49</f>
        <v>3.6289548280907096</v>
      </c>
      <c r="G50">
        <v>8940</v>
      </c>
    </row>
  </sheetData>
  <mergeCells count="1">
    <mergeCell ref="A1:F1"/>
  </mergeCells>
  <pageMargins left="0" right="0" top="0" bottom="0" header="0.5" footer="0.5"/>
  <pageSetup scale="78" orientation="landscape"/>
  <headerFooter>
    <oddFooter>&amp;R&amp;F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4F99A-C922-4E66-B38F-A9E28E0D7A73}"/>
</file>

<file path=customXml/itemProps2.xml><?xml version="1.0" encoding="utf-8"?>
<ds:datastoreItem xmlns:ds="http://schemas.openxmlformats.org/officeDocument/2006/customXml" ds:itemID="{BD04E7A2-E818-40FE-B52D-D3C065B3207D}"/>
</file>

<file path=customXml/itemProps3.xml><?xml version="1.0" encoding="utf-8"?>
<ds:datastoreItem xmlns:ds="http://schemas.openxmlformats.org/officeDocument/2006/customXml" ds:itemID="{EFA14E39-DE5A-4655-A344-8A840B7CA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for Benchmark</vt:lpstr>
      <vt:lpstr>Benchmark (Median FY12-CY10)</vt:lpstr>
      <vt:lpstr>Base Year FY2012 Improvement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greeves</cp:lastModifiedBy>
  <cp:lastPrinted>2013-03-12T14:44:48Z</cp:lastPrinted>
  <dcterms:created xsi:type="dcterms:W3CDTF">2013-03-12T11:42:04Z</dcterms:created>
  <dcterms:modified xsi:type="dcterms:W3CDTF">2013-05-15T17:15:15Z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