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7755" activeTab="1"/>
  </bookViews>
  <sheets>
    <sheet name="Instructions" sheetId="1" r:id="rId1"/>
    <sheet name="Budget Sheet" sheetId="2" r:id="rId2"/>
    <sheet name="Drop down menu " sheetId="3" state="hidden" r:id="rId3"/>
  </sheets>
  <definedNames>
    <definedName name="hospname">'Drop down menu '!$A$2:$A$54</definedName>
  </definedNames>
  <calcPr fullCalcOnLoad="1"/>
</workbook>
</file>

<file path=xl/sharedStrings.xml><?xml version="1.0" encoding="utf-8"?>
<sst xmlns="http://schemas.openxmlformats.org/spreadsheetml/2006/main" count="123" uniqueCount="120">
  <si>
    <t>Line Items</t>
  </si>
  <si>
    <t>Total Salaries and Wages</t>
  </si>
  <si>
    <t>Total Participant Costs</t>
  </si>
  <si>
    <t>Total Other Costs</t>
  </si>
  <si>
    <t>COLUMN 1</t>
  </si>
  <si>
    <t>GRANT FUNDS</t>
  </si>
  <si>
    <t>COLUMN 2</t>
  </si>
  <si>
    <t>COLUMN 3</t>
  </si>
  <si>
    <t>HSCRC Use Only</t>
  </si>
  <si>
    <t>Column Definitions:</t>
  </si>
  <si>
    <t>Instructions:</t>
  </si>
  <si>
    <r>
      <t xml:space="preserve">1.  </t>
    </r>
    <r>
      <rPr>
        <sz val="10"/>
        <color indexed="8"/>
        <rFont val="Calibri"/>
        <family val="2"/>
      </rPr>
      <t xml:space="preserve">Tuition support </t>
    </r>
  </si>
  <si>
    <t>Due Date:</t>
  </si>
  <si>
    <r>
      <t xml:space="preserve">d.  </t>
    </r>
    <r>
      <rPr>
        <sz val="10"/>
        <color indexed="8"/>
        <rFont val="Calibri"/>
        <family val="2"/>
      </rPr>
      <t>Consultant Staff</t>
    </r>
  </si>
  <si>
    <t>b.  Preceptor/Mentor Compensation (excluding salary)</t>
  </si>
  <si>
    <t>Total Program Costs</t>
  </si>
  <si>
    <r>
      <t xml:space="preserve">c.  </t>
    </r>
    <r>
      <rPr>
        <sz val="10"/>
        <color indexed="8"/>
        <rFont val="Calibri"/>
        <family val="2"/>
      </rPr>
      <t>Administrative Support Staff</t>
    </r>
  </si>
  <si>
    <t>COLUMN 4</t>
  </si>
  <si>
    <t>APPROVED FY12</t>
  </si>
  <si>
    <r>
      <t xml:space="preserve">C.  </t>
    </r>
    <r>
      <rPr>
        <b/>
        <sz val="10"/>
        <color indexed="8"/>
        <rFont val="Calibri"/>
        <family val="2"/>
      </rPr>
      <t>Program Costs</t>
    </r>
  </si>
  <si>
    <t>J. Amount Over/ Under (if over, then $0)</t>
  </si>
  <si>
    <t>F.  Indirect Costs (cannot exceed 8% of Row E</t>
  </si>
  <si>
    <t>G.  Total (Rows E + F)</t>
  </si>
  <si>
    <t>E.  Total Direct Costs (Sections A through D)</t>
  </si>
  <si>
    <r>
      <t xml:space="preserve">A.  </t>
    </r>
    <r>
      <rPr>
        <b/>
        <sz val="10"/>
        <color indexed="8"/>
        <rFont val="Calibri"/>
        <family val="2"/>
      </rPr>
      <t>Salaries &amp; Wages (List the name of each staff member/consultant/preceptor/mentor as a separate line item</t>
    </r>
  </si>
  <si>
    <t>HospID</t>
  </si>
  <si>
    <t>Anne Arundel</t>
  </si>
  <si>
    <t>Atlantic General</t>
  </si>
  <si>
    <t>Baltimore Washington</t>
  </si>
  <si>
    <t>Bon Secours</t>
  </si>
  <si>
    <t>Calvert Memorial</t>
  </si>
  <si>
    <t>Carroll Hospital Center</t>
  </si>
  <si>
    <t>Chester River Hospital Center</t>
  </si>
  <si>
    <t>Civista</t>
  </si>
  <si>
    <t>Doctors</t>
  </si>
  <si>
    <t>Dorchester General</t>
  </si>
  <si>
    <t>Fort Washington</t>
  </si>
  <si>
    <t>Franklin Square</t>
  </si>
  <si>
    <t>Frederick Mmeorial</t>
  </si>
  <si>
    <t>Garrett County</t>
  </si>
  <si>
    <t>Good Samaritan</t>
  </si>
  <si>
    <t>Greater Baltimore Medical Cneter</t>
  </si>
  <si>
    <t>Harbor Hospital Center</t>
  </si>
  <si>
    <t>Harford Memorial</t>
  </si>
  <si>
    <t>Holy Cross</t>
  </si>
  <si>
    <t>Howard County</t>
  </si>
  <si>
    <t>Johns Hopkins Bayview</t>
  </si>
  <si>
    <t>Johns Hopkins Hospital</t>
  </si>
  <si>
    <t>Kernan</t>
  </si>
  <si>
    <t>Laurel Regional</t>
  </si>
  <si>
    <t>Maryland General</t>
  </si>
  <si>
    <t>McCready</t>
  </si>
  <si>
    <t>Memorial at Easton</t>
  </si>
  <si>
    <t>Mercy</t>
  </si>
  <si>
    <t>Montgomery General</t>
  </si>
  <si>
    <t>Northwest Hospital</t>
  </si>
  <si>
    <t>Peninsula Regional</t>
  </si>
  <si>
    <t>Prince George's</t>
  </si>
  <si>
    <t>Saint Agnes</t>
  </si>
  <si>
    <t>Saint Joseph's</t>
  </si>
  <si>
    <t>Saint Mary's</t>
  </si>
  <si>
    <t>Sinai</t>
  </si>
  <si>
    <t>Southern Maryland Hospital Center</t>
  </si>
  <si>
    <t>Suburban</t>
  </si>
  <si>
    <t>Union Memorial</t>
  </si>
  <si>
    <t>Union of Cecil</t>
  </si>
  <si>
    <t>University of Maryland</t>
  </si>
  <si>
    <t>Universtiy of MD - Cancer Center</t>
  </si>
  <si>
    <t>Universtiy of MD - MEIMS</t>
  </si>
  <si>
    <t>Upper Chesapeake Medical Center</t>
  </si>
  <si>
    <t>Washington Adventist</t>
  </si>
  <si>
    <t>Western Maryland</t>
  </si>
  <si>
    <t>Hospname</t>
  </si>
  <si>
    <t>1_Choose Hospital Name From Drop Down Menu</t>
  </si>
  <si>
    <t>EXPENDED FY12</t>
  </si>
  <si>
    <t>APPROVED FY13</t>
  </si>
  <si>
    <t>H.  Approved FY12</t>
  </si>
  <si>
    <t>I. Expended FY12</t>
  </si>
  <si>
    <t>K.  Total Approved FY13</t>
  </si>
  <si>
    <t>NSP I Annual Budget &amp; Financial Report FY 2012</t>
  </si>
  <si>
    <r>
      <rPr>
        <b/>
        <sz val="12"/>
        <color indexed="8"/>
        <rFont val="Calibri"/>
        <family val="2"/>
      </rPr>
      <t>Column 1: Grant Funds Approved in FY12:</t>
    </r>
    <r>
      <rPr>
        <sz val="12"/>
        <color indexed="8"/>
        <rFont val="Calibri"/>
        <family val="2"/>
      </rPr>
      <t xml:space="preserve"> is the approved amount of funds in rates for FY12 by line item</t>
    </r>
  </si>
  <si>
    <r>
      <rPr>
        <b/>
        <sz val="12"/>
        <color indexed="8"/>
        <rFont val="Calibri"/>
        <family val="2"/>
      </rPr>
      <t>Column 2: Grant Funds Expended in FY12:</t>
    </r>
    <r>
      <rPr>
        <sz val="12"/>
        <color indexed="8"/>
        <rFont val="Calibri"/>
        <family val="2"/>
      </rPr>
      <t xml:space="preserve"> is the amount used in FY12 for NSP I-related projects, by line item.</t>
    </r>
  </si>
  <si>
    <r>
      <rPr>
        <b/>
        <sz val="12"/>
        <color indexed="8"/>
        <rFont val="Calibri"/>
        <family val="2"/>
      </rPr>
      <t>Column 4: Grant Funds Approved in FY13:</t>
    </r>
    <r>
      <rPr>
        <sz val="12"/>
        <color indexed="8"/>
        <rFont val="Calibri"/>
        <family val="2"/>
      </rPr>
      <t xml:space="preserve"> is the amount approved by the Commission for FY13</t>
    </r>
  </si>
  <si>
    <t>Adventist Rehab</t>
  </si>
  <si>
    <t>Levindale</t>
  </si>
  <si>
    <t>Mt. Washington</t>
  </si>
  <si>
    <t>Sheppard Pratt</t>
  </si>
  <si>
    <t>Meritus Medical Center</t>
  </si>
  <si>
    <t xml:space="preserve">Shady Grove </t>
  </si>
  <si>
    <t>COLUMN 5</t>
  </si>
  <si>
    <t>BUDGET JUSTIFICATION FOR</t>
  </si>
  <si>
    <t xml:space="preserve">GRANT FUNDS </t>
  </si>
  <si>
    <t xml:space="preserve"> EXPENDED FY12 GRANT FUNDS</t>
  </si>
  <si>
    <t>a.</t>
  </si>
  <si>
    <t>b.</t>
  </si>
  <si>
    <t>c.</t>
  </si>
  <si>
    <r>
      <t xml:space="preserve">D.  </t>
    </r>
    <r>
      <rPr>
        <b/>
        <sz val="10"/>
        <color indexed="8"/>
        <rFont val="Calibri"/>
        <family val="2"/>
      </rPr>
      <t>Other Costs( list below, add lines if necessary, use sparingly). Please provide a detailed description of these line items under Column 5 "Budget Justification"</t>
    </r>
  </si>
  <si>
    <r>
      <t xml:space="preserve">1.  </t>
    </r>
    <r>
      <rPr>
        <sz val="10"/>
        <color indexed="8"/>
        <rFont val="Calibri"/>
        <family val="2"/>
      </rPr>
      <t>Travel for seminars/conferences/training for program staff</t>
    </r>
  </si>
  <si>
    <r>
      <t xml:space="preserve">2.  Teaching </t>
    </r>
    <r>
      <rPr>
        <sz val="10"/>
        <color indexed="8"/>
        <rFont val="Calibri"/>
        <family val="2"/>
      </rPr>
      <t>Materials and Supplies (including books)</t>
    </r>
  </si>
  <si>
    <r>
      <t xml:space="preserve">    a.  </t>
    </r>
    <r>
      <rPr>
        <sz val="10"/>
        <color indexed="8"/>
        <rFont val="Calibri"/>
        <family val="2"/>
      </rPr>
      <t xml:space="preserve">Professional Personnel (i.e., Program Coordinators/Managers/Faculty). </t>
    </r>
  </si>
  <si>
    <r>
      <t>2.  Education Costs (i.e., )</t>
    </r>
    <r>
      <rPr>
        <sz val="10"/>
        <color indexed="8"/>
        <rFont val="Calibri"/>
        <family val="2"/>
      </rPr>
      <t> </t>
    </r>
  </si>
  <si>
    <t>B.  Participant Costs  (list total amount for all participants)</t>
  </si>
  <si>
    <r>
      <t xml:space="preserve">3.  </t>
    </r>
    <r>
      <rPr>
        <sz val="10"/>
        <color indexed="8"/>
        <rFont val="Calibri"/>
        <family val="2"/>
      </rPr>
      <t>Subscriptions (i.e., )  </t>
    </r>
  </si>
  <si>
    <t>CARRIED OVER TO FY13
(Column 2 - Column 1)</t>
  </si>
  <si>
    <r>
      <rPr>
        <b/>
        <sz val="12"/>
        <color indexed="8"/>
        <rFont val="Calibri"/>
        <family val="2"/>
      </rPr>
      <t>Column 3 : Grant Funds Carried Over to FY13:</t>
    </r>
    <r>
      <rPr>
        <sz val="12"/>
        <color indexed="8"/>
        <rFont val="Calibri"/>
        <family val="2"/>
      </rPr>
      <t xml:space="preserve"> is the difference in funds bewtween FY12 and FY13, by line item</t>
    </r>
  </si>
  <si>
    <r>
      <rPr>
        <b/>
        <sz val="12"/>
        <color indexed="8"/>
        <rFont val="Calibri"/>
        <family val="2"/>
      </rPr>
      <t xml:space="preserve">Column 5: Budget Justification for Expended Grant Funds in FY12: </t>
    </r>
    <r>
      <rPr>
        <sz val="12"/>
        <color indexed="8"/>
        <rFont val="Calibri"/>
        <family val="2"/>
      </rPr>
      <t>Enter a brief justification for any changes in fund expenses from orginal  budgeted amount</t>
    </r>
  </si>
  <si>
    <r>
      <t xml:space="preserve">Please complete the shaded areas for each line item on the "Budget Sheet" tab.  Columns will automatically total. 
Please note, if the total amount of funds expended in FY12 is </t>
    </r>
    <r>
      <rPr>
        <b/>
        <u val="single"/>
        <sz val="12"/>
        <color indexed="8"/>
        <rFont val="Calibri"/>
        <family val="2"/>
      </rPr>
      <t>less than</t>
    </r>
    <r>
      <rPr>
        <sz val="12"/>
        <color indexed="8"/>
        <rFont val="Calibri"/>
        <family val="2"/>
      </rPr>
      <t xml:space="preserve"> the total amount of funds approved in FY13, the difference will be subtracted from the total amount of funds approved for FY13. 
</t>
    </r>
    <r>
      <rPr>
        <b/>
        <sz val="12"/>
        <color indexed="8"/>
        <rFont val="Calibri"/>
        <family val="2"/>
      </rPr>
      <t>For line items listed in "Other Items" (Section D),  please provide a detailed description in Column 5 "Budget Justification."</t>
    </r>
  </si>
  <si>
    <t>1. &lt;Enter Type of Cost and provide explaination in Col 5&gt;</t>
  </si>
  <si>
    <t>2. &lt;Enter Type of Cost and provide explaination in Col 5&gt;</t>
  </si>
  <si>
    <t>3. &lt;Enter Type of Cost and provide explaination in Col 5&gt;</t>
  </si>
  <si>
    <t>4. &lt;Enter Type of Cost and provide explaination in Col 5&gt;</t>
  </si>
  <si>
    <t>5. &lt;Enter Type of Cost and provide explaination in Col 5&gt;</t>
  </si>
  <si>
    <t>6. &lt;Enter Type of Cost and provide explaination in Col 5&gt;</t>
  </si>
  <si>
    <t>7. &lt;Enter Type of Cost and provide explaination in Col 5&gt;</t>
  </si>
  <si>
    <t>8. &lt;Enter Type of Cost and provide explaination in Col 5&gt;</t>
  </si>
  <si>
    <t>9. &lt;Enter Type of Cost and provide explaination in Col 5&gt;</t>
  </si>
  <si>
    <t>10. &lt;Enter Type of Cost and provide explaination in Col 5&gt;</t>
  </si>
  <si>
    <t>4.  (Other - Enter Type Here)</t>
  </si>
  <si>
    <r>
      <t xml:space="preserve">5.  </t>
    </r>
    <r>
      <rPr>
        <sz val="10"/>
        <color indexed="8"/>
        <rFont val="Calibri"/>
        <family val="2"/>
      </rPr>
      <t>(Other - Enter Type Here)  </t>
    </r>
  </si>
  <si>
    <r>
      <t xml:space="preserve">Please submit this Budget &amp; Financial Report to Oscar Ibarra (oscar.ibarra@maryland.gov) by </t>
    </r>
    <r>
      <rPr>
        <b/>
        <sz val="12"/>
        <color indexed="8"/>
        <rFont val="Calibri"/>
        <family val="2"/>
      </rPr>
      <t>December</t>
    </r>
    <r>
      <rPr>
        <b/>
        <sz val="12"/>
        <color indexed="8"/>
        <rFont val="Calibri"/>
        <family val="2"/>
      </rPr>
      <t xml:space="preserve"> 21, 2012.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</si>
</sst>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h:mm:ss\ AM/PM"/>
    <numFmt numFmtId="171" formatCode="&quot;$&quot;#,##0.00"/>
    <numFmt numFmtId="172" formatCode="&quot;$&quot;#,##0.000"/>
    <numFmt numFmtId="173" formatCode="&quot;$&quot;#,##0.0000"/>
    <numFmt numFmtId="174" formatCode="&quot;$&quot;#,##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33" borderId="0" xfId="0" applyFont="1" applyFill="1" applyBorder="1" applyAlignment="1" applyProtection="1">
      <alignment horizontal="center"/>
      <protection locked="0"/>
    </xf>
    <xf numFmtId="168" fontId="25" fillId="33" borderId="10" xfId="0" applyNumberFormat="1" applyFont="1" applyFill="1" applyBorder="1" applyAlignment="1" applyProtection="1">
      <alignment/>
      <protection locked="0"/>
    </xf>
    <xf numFmtId="168" fontId="25" fillId="33" borderId="11" xfId="0" applyNumberFormat="1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8" fontId="44" fillId="33" borderId="10" xfId="0" applyNumberFormat="1" applyFont="1" applyFill="1" applyBorder="1" applyAlignment="1" applyProtection="1">
      <alignment/>
      <protection locked="0"/>
    </xf>
    <xf numFmtId="168" fontId="44" fillId="33" borderId="11" xfId="0" applyNumberFormat="1" applyFont="1" applyFill="1" applyBorder="1" applyAlignment="1" applyProtection="1">
      <alignment/>
      <protection locked="0"/>
    </xf>
    <xf numFmtId="0" fontId="44" fillId="33" borderId="12" xfId="0" applyFont="1" applyFill="1" applyBorder="1" applyAlignment="1" applyProtection="1">
      <alignment horizontal="left" wrapText="1" indent="3"/>
      <protection locked="0"/>
    </xf>
    <xf numFmtId="168" fontId="44" fillId="33" borderId="13" xfId="0" applyNumberFormat="1" applyFont="1" applyFill="1" applyBorder="1" applyAlignment="1" applyProtection="1">
      <alignment/>
      <protection locked="0"/>
    </xf>
    <xf numFmtId="0" fontId="47" fillId="0" borderId="14" xfId="0" applyFont="1" applyFill="1" applyBorder="1" applyAlignment="1" applyProtection="1">
      <alignment wrapText="1"/>
      <protection hidden="1"/>
    </xf>
    <xf numFmtId="168" fontId="47" fillId="0" borderId="15" xfId="0" applyNumberFormat="1" applyFont="1" applyBorder="1" applyAlignment="1" applyProtection="1">
      <alignment/>
      <protection hidden="1"/>
    </xf>
    <xf numFmtId="168" fontId="44" fillId="0" borderId="0" xfId="0" applyNumberFormat="1" applyFont="1" applyBorder="1" applyAlignment="1" applyProtection="1">
      <alignment/>
      <protection/>
    </xf>
    <xf numFmtId="0" fontId="47" fillId="0" borderId="12" xfId="0" applyFont="1" applyFill="1" applyBorder="1" applyAlignment="1" applyProtection="1">
      <alignment wrapText="1"/>
      <protection hidden="1"/>
    </xf>
    <xf numFmtId="168" fontId="47" fillId="0" borderId="16" xfId="0" applyNumberFormat="1" applyFont="1" applyBorder="1" applyAlignment="1" applyProtection="1">
      <alignment/>
      <protection hidden="1"/>
    </xf>
    <xf numFmtId="0" fontId="47" fillId="0" borderId="17" xfId="0" applyFont="1" applyFill="1" applyBorder="1" applyAlignment="1" applyProtection="1">
      <alignment wrapText="1"/>
      <protection hidden="1"/>
    </xf>
    <xf numFmtId="168" fontId="47" fillId="0" borderId="18" xfId="0" applyNumberFormat="1" applyFont="1" applyBorder="1" applyAlignment="1" applyProtection="1">
      <alignment/>
      <protection hidden="1"/>
    </xf>
    <xf numFmtId="0" fontId="25" fillId="33" borderId="12" xfId="0" applyFont="1" applyFill="1" applyBorder="1" applyAlignment="1" applyProtection="1">
      <alignment horizontal="left" wrapText="1" indent="3"/>
      <protection locked="0"/>
    </xf>
    <xf numFmtId="168" fontId="44" fillId="0" borderId="0" xfId="0" applyNumberFormat="1" applyFont="1" applyBorder="1" applyAlignment="1" applyProtection="1">
      <alignment/>
      <protection hidden="1"/>
    </xf>
    <xf numFmtId="168" fontId="44" fillId="33" borderId="11" xfId="0" applyNumberFormat="1" applyFont="1" applyFill="1" applyBorder="1" applyAlignment="1" applyProtection="1">
      <alignment wrapText="1"/>
      <protection locked="0"/>
    </xf>
    <xf numFmtId="168" fontId="44" fillId="33" borderId="0" xfId="0" applyNumberFormat="1" applyFont="1" applyFill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top" wrapText="1"/>
      <protection/>
    </xf>
    <xf numFmtId="0" fontId="47" fillId="0" borderId="17" xfId="0" applyFont="1" applyBorder="1" applyAlignment="1" applyProtection="1">
      <alignment wrapText="1"/>
      <protection/>
    </xf>
    <xf numFmtId="0" fontId="44" fillId="0" borderId="12" xfId="0" applyFont="1" applyBorder="1" applyAlignment="1" applyProtection="1">
      <alignment horizontal="left" wrapText="1" indent="1"/>
      <protection/>
    </xf>
    <xf numFmtId="168" fontId="44" fillId="0" borderId="21" xfId="0" applyNumberFormat="1" applyFont="1" applyBorder="1" applyAlignment="1" applyProtection="1">
      <alignment/>
      <protection/>
    </xf>
    <xf numFmtId="168" fontId="44" fillId="0" borderId="22" xfId="0" applyNumberFormat="1" applyFont="1" applyBorder="1" applyAlignment="1" applyProtection="1">
      <alignment/>
      <protection/>
    </xf>
    <xf numFmtId="0" fontId="47" fillId="0" borderId="23" xfId="0" applyFont="1" applyBorder="1" applyAlignment="1" applyProtection="1">
      <alignment wrapText="1"/>
      <protection/>
    </xf>
    <xf numFmtId="0" fontId="47" fillId="0" borderId="24" xfId="0" applyFont="1" applyBorder="1" applyAlignment="1" applyProtection="1">
      <alignment wrapText="1"/>
      <protection/>
    </xf>
    <xf numFmtId="168" fontId="47" fillId="0" borderId="25" xfId="0" applyNumberFormat="1" applyFont="1" applyBorder="1" applyAlignment="1" applyProtection="1">
      <alignment/>
      <protection/>
    </xf>
    <xf numFmtId="0" fontId="47" fillId="0" borderId="26" xfId="0" applyFont="1" applyBorder="1" applyAlignment="1" applyProtection="1">
      <alignment wrapText="1"/>
      <protection/>
    </xf>
    <xf numFmtId="0" fontId="44" fillId="0" borderId="0" xfId="0" applyNumberFormat="1" applyFont="1" applyBorder="1" applyAlignment="1" applyProtection="1">
      <alignment/>
      <protection/>
    </xf>
    <xf numFmtId="0" fontId="44" fillId="0" borderId="27" xfId="0" applyNumberFormat="1" applyFont="1" applyBorder="1" applyAlignment="1" applyProtection="1">
      <alignment/>
      <protection/>
    </xf>
    <xf numFmtId="0" fontId="44" fillId="0" borderId="28" xfId="0" applyFont="1" applyBorder="1" applyAlignment="1" applyProtection="1">
      <alignment horizontal="left" indent="1"/>
      <protection/>
    </xf>
    <xf numFmtId="0" fontId="45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30" xfId="0" applyFill="1" applyBorder="1" applyAlignment="1">
      <alignment horizontal="center"/>
    </xf>
    <xf numFmtId="0" fontId="0" fillId="37" borderId="30" xfId="0" applyFill="1" applyBorder="1" applyAlignment="1">
      <alignment/>
    </xf>
    <xf numFmtId="0" fontId="0" fillId="37" borderId="30" xfId="0" applyFill="1" applyBorder="1" applyAlignment="1">
      <alignment horizontal="center"/>
    </xf>
    <xf numFmtId="0" fontId="0" fillId="38" borderId="30" xfId="0" applyFill="1" applyBorder="1" applyAlignment="1">
      <alignment/>
    </xf>
    <xf numFmtId="0" fontId="0" fillId="38" borderId="30" xfId="0" applyFill="1" applyBorder="1" applyAlignment="1">
      <alignment horizontal="center"/>
    </xf>
    <xf numFmtId="0" fontId="0" fillId="39" borderId="30" xfId="0" applyFill="1" applyBorder="1" applyAlignment="1">
      <alignment/>
    </xf>
    <xf numFmtId="0" fontId="0" fillId="39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168" fontId="25" fillId="0" borderId="32" xfId="0" applyNumberFormat="1" applyFont="1" applyFill="1" applyBorder="1" applyAlignment="1" applyProtection="1">
      <alignment/>
      <protection/>
    </xf>
    <xf numFmtId="168" fontId="44" fillId="0" borderId="32" xfId="0" applyNumberFormat="1" applyFont="1" applyFill="1" applyBorder="1" applyAlignment="1" applyProtection="1">
      <alignment/>
      <protection/>
    </xf>
    <xf numFmtId="168" fontId="44" fillId="0" borderId="11" xfId="0" applyNumberFormat="1" applyFont="1" applyFill="1" applyBorder="1" applyAlignment="1" applyProtection="1">
      <alignment/>
      <protection/>
    </xf>
    <xf numFmtId="168" fontId="44" fillId="0" borderId="33" xfId="0" applyNumberFormat="1" applyFont="1" applyFill="1" applyBorder="1" applyAlignment="1" applyProtection="1">
      <alignment/>
      <protection/>
    </xf>
    <xf numFmtId="168" fontId="44" fillId="0" borderId="34" xfId="0" applyNumberFormat="1" applyFont="1" applyFill="1" applyBorder="1" applyAlignment="1" applyProtection="1">
      <alignment/>
      <protection/>
    </xf>
    <xf numFmtId="168" fontId="44" fillId="0" borderId="35" xfId="0" applyNumberFormat="1" applyFont="1" applyFill="1" applyBorder="1" applyAlignment="1" applyProtection="1">
      <alignment/>
      <protection/>
    </xf>
    <xf numFmtId="168" fontId="44" fillId="0" borderId="36" xfId="0" applyNumberFormat="1" applyFont="1" applyFill="1" applyBorder="1" applyAlignment="1" applyProtection="1">
      <alignment/>
      <protection/>
    </xf>
    <xf numFmtId="0" fontId="47" fillId="40" borderId="37" xfId="0" applyFont="1" applyFill="1" applyBorder="1" applyAlignment="1" applyProtection="1">
      <alignment wrapText="1"/>
      <protection/>
    </xf>
    <xf numFmtId="0" fontId="47" fillId="40" borderId="38" xfId="0" applyFont="1" applyFill="1" applyBorder="1" applyAlignment="1" applyProtection="1">
      <alignment wrapText="1"/>
      <protection/>
    </xf>
    <xf numFmtId="0" fontId="47" fillId="40" borderId="39" xfId="0" applyFont="1" applyFill="1" applyBorder="1" applyAlignment="1" applyProtection="1">
      <alignment wrapText="1"/>
      <protection/>
    </xf>
    <xf numFmtId="0" fontId="44" fillId="0" borderId="11" xfId="0" applyFont="1" applyBorder="1" applyAlignment="1" applyProtection="1">
      <alignment horizontal="left" wrapText="1" indent="2"/>
      <protection/>
    </xf>
    <xf numFmtId="0" fontId="44" fillId="0" borderId="11" xfId="0" applyFont="1" applyBorder="1" applyAlignment="1" applyProtection="1">
      <alignment horizontal="left" wrapText="1" indent="1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0" borderId="40" xfId="0" applyFont="1" applyBorder="1" applyAlignment="1" applyProtection="1">
      <alignment horizontal="center"/>
      <protection/>
    </xf>
    <xf numFmtId="0" fontId="47" fillId="0" borderId="41" xfId="0" applyFont="1" applyBorder="1" applyAlignment="1" applyProtection="1">
      <alignment horizontal="center" vertical="top" wrapText="1"/>
      <protection/>
    </xf>
    <xf numFmtId="0" fontId="25" fillId="33" borderId="14" xfId="0" applyFont="1" applyFill="1" applyBorder="1" applyAlignment="1" applyProtection="1">
      <alignment horizontal="left" wrapText="1" indent="3"/>
      <protection locked="0"/>
    </xf>
    <xf numFmtId="168" fontId="25" fillId="33" borderId="22" xfId="0" applyNumberFormat="1" applyFont="1" applyFill="1" applyBorder="1" applyAlignment="1" applyProtection="1">
      <alignment/>
      <protection locked="0"/>
    </xf>
    <xf numFmtId="168" fontId="25" fillId="33" borderId="34" xfId="0" applyNumberFormat="1" applyFont="1" applyFill="1" applyBorder="1" applyAlignment="1" applyProtection="1">
      <alignment/>
      <protection locked="0"/>
    </xf>
    <xf numFmtId="168" fontId="25" fillId="0" borderId="42" xfId="0" applyNumberFormat="1" applyFont="1" applyFill="1" applyBorder="1" applyAlignment="1" applyProtection="1">
      <alignment/>
      <protection/>
    </xf>
    <xf numFmtId="168" fontId="25" fillId="33" borderId="42" xfId="0" applyNumberFormat="1" applyFont="1" applyFill="1" applyBorder="1" applyAlignment="1" applyProtection="1">
      <alignment/>
      <protection locked="0"/>
    </xf>
    <xf numFmtId="168" fontId="25" fillId="33" borderId="32" xfId="0" applyNumberFormat="1" applyFont="1" applyFill="1" applyBorder="1" applyAlignment="1" applyProtection="1">
      <alignment/>
      <protection locked="0"/>
    </xf>
    <xf numFmtId="168" fontId="44" fillId="33" borderId="32" xfId="0" applyNumberFormat="1" applyFont="1" applyFill="1" applyBorder="1" applyAlignment="1" applyProtection="1">
      <alignment/>
      <protection locked="0"/>
    </xf>
    <xf numFmtId="168" fontId="44" fillId="33" borderId="34" xfId="0" applyNumberFormat="1" applyFont="1" applyFill="1" applyBorder="1" applyAlignment="1" applyProtection="1">
      <alignment/>
      <protection locked="0"/>
    </xf>
    <xf numFmtId="0" fontId="47" fillId="0" borderId="43" xfId="0" applyFont="1" applyBorder="1" applyAlignment="1" applyProtection="1">
      <alignment wrapText="1"/>
      <protection/>
    </xf>
    <xf numFmtId="168" fontId="44" fillId="0" borderId="44" xfId="0" applyNumberFormat="1" applyFont="1" applyBorder="1" applyAlignment="1" applyProtection="1">
      <alignment/>
      <protection/>
    </xf>
    <xf numFmtId="168" fontId="44" fillId="0" borderId="45" xfId="0" applyNumberFormat="1" applyFont="1" applyFill="1" applyBorder="1" applyAlignment="1" applyProtection="1">
      <alignment/>
      <protection/>
    </xf>
    <xf numFmtId="168" fontId="44" fillId="0" borderId="45" xfId="0" applyNumberFormat="1" applyFont="1" applyBorder="1" applyAlignment="1" applyProtection="1">
      <alignment/>
      <protection/>
    </xf>
    <xf numFmtId="168" fontId="44" fillId="0" borderId="25" xfId="0" applyNumberFormat="1" applyFont="1" applyBorder="1" applyAlignment="1" applyProtection="1">
      <alignment/>
      <protection/>
    </xf>
    <xf numFmtId="168" fontId="44" fillId="0" borderId="46" xfId="0" applyNumberFormat="1" applyFont="1" applyFill="1" applyBorder="1" applyAlignment="1" applyProtection="1">
      <alignment/>
      <protection/>
    </xf>
    <xf numFmtId="168" fontId="44" fillId="0" borderId="47" xfId="0" applyNumberFormat="1" applyFont="1" applyBorder="1" applyAlignment="1" applyProtection="1">
      <alignment/>
      <protection/>
    </xf>
    <xf numFmtId="168" fontId="44" fillId="0" borderId="48" xfId="0" applyNumberFormat="1" applyFont="1" applyBorder="1" applyAlignment="1" applyProtection="1">
      <alignment/>
      <protection/>
    </xf>
    <xf numFmtId="168" fontId="44" fillId="33" borderId="32" xfId="0" applyNumberFormat="1" applyFont="1" applyFill="1" applyBorder="1" applyAlignment="1" applyProtection="1">
      <alignment wrapText="1"/>
      <protection locked="0"/>
    </xf>
    <xf numFmtId="168" fontId="44" fillId="0" borderId="29" xfId="0" applyNumberFormat="1" applyFont="1" applyBorder="1" applyAlignment="1" applyProtection="1">
      <alignment/>
      <protection/>
    </xf>
    <xf numFmtId="168" fontId="44" fillId="33" borderId="49" xfId="0" applyNumberFormat="1" applyFont="1" applyFill="1" applyBorder="1" applyAlignment="1" applyProtection="1">
      <alignment/>
      <protection locked="0"/>
    </xf>
    <xf numFmtId="168" fontId="47" fillId="0" borderId="47" xfId="0" applyNumberFormat="1" applyFont="1" applyBorder="1" applyAlignment="1" applyProtection="1">
      <alignment/>
      <protection/>
    </xf>
    <xf numFmtId="0" fontId="44" fillId="0" borderId="34" xfId="0" applyFont="1" applyBorder="1" applyAlignment="1" applyProtection="1">
      <alignment horizontal="left" wrapText="1" indent="1"/>
      <protection/>
    </xf>
    <xf numFmtId="0" fontId="47" fillId="0" borderId="14" xfId="0" applyFont="1" applyBorder="1" applyAlignment="1" applyProtection="1">
      <alignment wrapText="1"/>
      <protection/>
    </xf>
    <xf numFmtId="0" fontId="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Alignment="1" applyProtection="1">
      <alignment wrapText="1"/>
      <protection/>
    </xf>
    <xf numFmtId="0" fontId="47" fillId="0" borderId="50" xfId="0" applyFont="1" applyBorder="1" applyAlignment="1" applyProtection="1">
      <alignment horizontal="center" wrapText="1"/>
      <protection/>
    </xf>
    <xf numFmtId="0" fontId="47" fillId="0" borderId="51" xfId="0" applyFont="1" applyBorder="1" applyAlignment="1" applyProtection="1">
      <alignment horizontal="center" wrapText="1"/>
      <protection/>
    </xf>
    <xf numFmtId="0" fontId="44" fillId="33" borderId="52" xfId="0" applyFont="1" applyFill="1" applyBorder="1" applyAlignment="1" applyProtection="1">
      <alignment wrapText="1"/>
      <protection locked="0"/>
    </xf>
    <xf numFmtId="0" fontId="44" fillId="0" borderId="52" xfId="0" applyFont="1" applyBorder="1" applyAlignment="1" applyProtection="1">
      <alignment wrapText="1"/>
      <protection/>
    </xf>
    <xf numFmtId="0" fontId="44" fillId="0" borderId="53" xfId="0" applyFont="1" applyBorder="1" applyAlignment="1" applyProtection="1">
      <alignment wrapText="1"/>
      <protection/>
    </xf>
    <xf numFmtId="0" fontId="44" fillId="33" borderId="54" xfId="0" applyFont="1" applyFill="1" applyBorder="1" applyAlignment="1" applyProtection="1">
      <alignment wrapText="1"/>
      <protection locked="0"/>
    </xf>
    <xf numFmtId="0" fontId="44" fillId="0" borderId="55" xfId="0" applyFont="1" applyBorder="1" applyAlignment="1" applyProtection="1">
      <alignment wrapText="1"/>
      <protection/>
    </xf>
    <xf numFmtId="0" fontId="48" fillId="33" borderId="52" xfId="0" applyFont="1" applyFill="1" applyBorder="1" applyAlignment="1" applyProtection="1">
      <alignment wrapText="1"/>
      <protection locked="0"/>
    </xf>
    <xf numFmtId="0" fontId="44" fillId="33" borderId="12" xfId="0" applyFont="1" applyFill="1" applyBorder="1" applyAlignment="1" applyProtection="1">
      <alignment horizontal="left" wrapText="1" indent="1"/>
      <protection locked="0"/>
    </xf>
    <xf numFmtId="0" fontId="49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47" fillId="0" borderId="56" xfId="0" applyFont="1" applyBorder="1" applyAlignment="1" applyProtection="1">
      <alignment horizontal="center" wrapText="1"/>
      <protection hidden="1"/>
    </xf>
    <xf numFmtId="0" fontId="47" fillId="0" borderId="57" xfId="0" applyFont="1" applyBorder="1" applyAlignment="1" applyProtection="1">
      <alignment horizontal="center" wrapText="1"/>
      <protection hidden="1"/>
    </xf>
    <xf numFmtId="0" fontId="47" fillId="40" borderId="37" xfId="0" applyFont="1" applyFill="1" applyBorder="1" applyAlignment="1" applyProtection="1">
      <alignment horizontal="left" wrapText="1"/>
      <protection/>
    </xf>
    <xf numFmtId="0" fontId="47" fillId="40" borderId="38" xfId="0" applyFont="1" applyFill="1" applyBorder="1" applyAlignment="1" applyProtection="1">
      <alignment horizontal="left" wrapText="1"/>
      <protection/>
    </xf>
    <xf numFmtId="0" fontId="47" fillId="40" borderId="39" xfId="0" applyFont="1" applyFill="1" applyBorder="1" applyAlignment="1" applyProtection="1">
      <alignment horizontal="left" wrapText="1"/>
      <protection/>
    </xf>
    <xf numFmtId="0" fontId="47" fillId="40" borderId="58" xfId="0" applyFont="1" applyFill="1" applyBorder="1" applyAlignment="1" applyProtection="1">
      <alignment horizontal="left" wrapText="1"/>
      <protection/>
    </xf>
    <xf numFmtId="0" fontId="47" fillId="40" borderId="29" xfId="0" applyFont="1" applyFill="1" applyBorder="1" applyAlignment="1" applyProtection="1">
      <alignment horizontal="left" wrapText="1"/>
      <protection/>
    </xf>
    <xf numFmtId="0" fontId="47" fillId="40" borderId="15" xfId="0" applyFont="1" applyFill="1" applyBorder="1" applyAlignment="1" applyProtection="1">
      <alignment horizontal="left" wrapText="1"/>
      <protection/>
    </xf>
    <xf numFmtId="0" fontId="44" fillId="41" borderId="50" xfId="0" applyFont="1" applyFill="1" applyBorder="1" applyAlignment="1" applyProtection="1">
      <alignment horizontal="center" wrapText="1"/>
      <protection/>
    </xf>
    <xf numFmtId="0" fontId="44" fillId="41" borderId="51" xfId="0" applyFont="1" applyFill="1" applyBorder="1" applyAlignment="1" applyProtection="1">
      <alignment horizontal="center" wrapText="1"/>
      <protection/>
    </xf>
    <xf numFmtId="0" fontId="44" fillId="41" borderId="54" xfId="0" applyFont="1" applyFill="1" applyBorder="1" applyAlignment="1" applyProtection="1">
      <alignment horizontal="center" wrapText="1"/>
      <protection/>
    </xf>
    <xf numFmtId="0" fontId="44" fillId="0" borderId="26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horizontal="center"/>
      <protection/>
    </xf>
    <xf numFmtId="0" fontId="5" fillId="40" borderId="59" xfId="0" applyFont="1" applyFill="1" applyBorder="1" applyAlignment="1" applyProtection="1">
      <alignment horizontal="left" wrapText="1"/>
      <protection/>
    </xf>
    <xf numFmtId="0" fontId="44" fillId="0" borderId="28" xfId="0" applyFont="1" applyBorder="1" applyAlignment="1" applyProtection="1">
      <alignment horizontal="left" wrapText="1"/>
      <protection/>
    </xf>
    <xf numFmtId="0" fontId="44" fillId="0" borderId="60" xfId="0" applyFont="1" applyBorder="1" applyAlignment="1" applyProtection="1">
      <alignment horizontal="left" wrapText="1"/>
      <protection/>
    </xf>
    <xf numFmtId="0" fontId="44" fillId="0" borderId="16" xfId="0" applyFont="1" applyBorder="1" applyAlignment="1" applyProtection="1">
      <alignment horizontal="left" wrapText="1"/>
      <protection/>
    </xf>
    <xf numFmtId="0" fontId="47" fillId="0" borderId="20" xfId="0" applyFont="1" applyBorder="1" applyAlignment="1" applyProtection="1">
      <alignment horizontal="center" vertical="top" wrapText="1"/>
      <protection/>
    </xf>
    <xf numFmtId="0" fontId="47" fillId="0" borderId="61" xfId="0" applyFont="1" applyBorder="1" applyAlignment="1" applyProtection="1">
      <alignment horizontal="center" vertical="top" wrapText="1"/>
      <protection/>
    </xf>
    <xf numFmtId="0" fontId="47" fillId="0" borderId="51" xfId="0" applyFont="1" applyBorder="1" applyAlignment="1" applyProtection="1">
      <alignment horizontal="center" vertical="top" wrapText="1"/>
      <protection/>
    </xf>
    <xf numFmtId="0" fontId="47" fillId="0" borderId="62" xfId="0" applyFont="1" applyBorder="1" applyAlignment="1" applyProtection="1">
      <alignment horizontal="center" vertical="top" wrapText="1"/>
      <protection/>
    </xf>
    <xf numFmtId="0" fontId="50" fillId="0" borderId="63" xfId="0" applyFont="1" applyBorder="1" applyAlignment="1" applyProtection="1">
      <alignment horizontal="center"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50" fillId="0" borderId="64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P17" sqref="P17"/>
    </sheetView>
  </sheetViews>
  <sheetFormatPr defaultColWidth="8.8515625" defaultRowHeight="12.75"/>
  <cols>
    <col min="1" max="11" width="8.8515625" style="2" customWidth="1"/>
    <col min="12" max="12" width="10.28125" style="2" customWidth="1"/>
    <col min="13" max="16384" width="8.8515625" style="2" customWidth="1"/>
  </cols>
  <sheetData>
    <row r="1" spans="1:13" ht="18.75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"/>
    </row>
    <row r="2" spans="1:12" s="3" customFormat="1" ht="15.75">
      <c r="A2" s="107" t="s">
        <v>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3" customFormat="1" ht="15.75">
      <c r="A3" s="111" t="s">
        <v>80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3" customFormat="1" ht="15.75">
      <c r="A4" s="111" t="s">
        <v>81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3" customFormat="1" ht="15.75">
      <c r="A5" s="111" t="s">
        <v>104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3" customFormat="1" ht="15.75">
      <c r="A6" s="111" t="s">
        <v>82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6" s="39" customFormat="1" ht="15.75">
      <c r="A7" s="95" t="s">
        <v>105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2" s="3" customFormat="1" ht="15.75">
      <c r="A8" s="107" t="s">
        <v>10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3" customFormat="1" ht="12.75" customHeight="1">
      <c r="A9" s="108" t="s">
        <v>106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s="3" customFormat="1" ht="15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s="3" customFormat="1" ht="15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3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9" spans="1:12" ht="15.75">
      <c r="A19" s="107" t="s">
        <v>12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5" customHeight="1">
      <c r="A20" s="109" t="s">
        <v>119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 selectLockedCells="1" selectUnlockedCells="1"/>
  <mergeCells count="10">
    <mergeCell ref="A8:L8"/>
    <mergeCell ref="A9:L16"/>
    <mergeCell ref="A19:L19"/>
    <mergeCell ref="A20:L20"/>
    <mergeCell ref="A1:L1"/>
    <mergeCell ref="A2:L2"/>
    <mergeCell ref="A3:L3"/>
    <mergeCell ref="A4:L4"/>
    <mergeCell ref="A5:L5"/>
    <mergeCell ref="A6:L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115" zoomScaleNormal="115" zoomScalePageLayoutView="0" workbookViewId="0" topLeftCell="A1">
      <pane ySplit="6" topLeftCell="A1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53.7109375" style="25" customWidth="1"/>
    <col min="2" max="2" width="22.8515625" style="24" customWidth="1"/>
    <col min="3" max="4" width="20.57421875" style="24" customWidth="1"/>
    <col min="5" max="5" width="23.421875" style="24" customWidth="1"/>
    <col min="6" max="6" width="83.00390625" style="97" customWidth="1"/>
    <col min="7" max="20" width="8.8515625" style="24" customWidth="1"/>
    <col min="21" max="23" width="8.8515625" style="24" hidden="1" customWidth="1"/>
    <col min="24" max="16384" width="8.8515625" style="24" customWidth="1"/>
  </cols>
  <sheetData>
    <row r="1" ht="15.75" customHeight="1">
      <c r="A1" s="5" t="s">
        <v>73</v>
      </c>
    </row>
    <row r="2" spans="1:6" ht="13.5" thickBot="1">
      <c r="A2" s="125"/>
      <c r="B2" s="125"/>
      <c r="C2" s="125"/>
      <c r="D2" s="125"/>
      <c r="E2" s="125"/>
      <c r="F2" s="125"/>
    </row>
    <row r="3" spans="1:6" ht="12.75">
      <c r="A3" s="134" t="s">
        <v>0</v>
      </c>
      <c r="B3" s="70" t="s">
        <v>4</v>
      </c>
      <c r="C3" s="26" t="s">
        <v>6</v>
      </c>
      <c r="D3" s="26" t="s">
        <v>7</v>
      </c>
      <c r="E3" s="71" t="s">
        <v>17</v>
      </c>
      <c r="F3" s="98" t="s">
        <v>89</v>
      </c>
    </row>
    <row r="4" spans="1:6" ht="12.75">
      <c r="A4" s="135"/>
      <c r="B4" s="27" t="s">
        <v>5</v>
      </c>
      <c r="C4" s="27" t="s">
        <v>5</v>
      </c>
      <c r="D4" s="27" t="s">
        <v>91</v>
      </c>
      <c r="E4" s="72" t="s">
        <v>5</v>
      </c>
      <c r="F4" s="99" t="s">
        <v>90</v>
      </c>
    </row>
    <row r="5" spans="1:6" ht="12.75">
      <c r="A5" s="135"/>
      <c r="B5" s="130" t="s">
        <v>18</v>
      </c>
      <c r="C5" s="130" t="s">
        <v>74</v>
      </c>
      <c r="D5" s="130" t="s">
        <v>103</v>
      </c>
      <c r="E5" s="130" t="s">
        <v>75</v>
      </c>
      <c r="F5" s="132" t="s">
        <v>92</v>
      </c>
    </row>
    <row r="6" spans="1:6" ht="13.5" thickBot="1">
      <c r="A6" s="136"/>
      <c r="B6" s="131"/>
      <c r="C6" s="131"/>
      <c r="D6" s="131"/>
      <c r="E6" s="131"/>
      <c r="F6" s="133"/>
    </row>
    <row r="7" spans="1:6" ht="12.75" customHeight="1">
      <c r="A7" s="65" t="s">
        <v>24</v>
      </c>
      <c r="B7" s="66"/>
      <c r="C7" s="66"/>
      <c r="D7" s="66"/>
      <c r="E7" s="66"/>
      <c r="F7" s="67"/>
    </row>
    <row r="8" spans="1:6" ht="15.75" customHeight="1">
      <c r="A8" s="127" t="s">
        <v>99</v>
      </c>
      <c r="B8" s="128"/>
      <c r="C8" s="128"/>
      <c r="D8" s="128"/>
      <c r="E8" s="128"/>
      <c r="F8" s="129"/>
    </row>
    <row r="9" spans="1:6" s="8" customFormat="1" ht="15.75" customHeight="1">
      <c r="A9" s="73"/>
      <c r="B9" s="74"/>
      <c r="C9" s="75"/>
      <c r="D9" s="76">
        <f>B9-C9</f>
        <v>0</v>
      </c>
      <c r="E9" s="77"/>
      <c r="F9" s="100"/>
    </row>
    <row r="10" spans="1:6" s="8" customFormat="1" ht="15.75" customHeight="1">
      <c r="A10" s="20"/>
      <c r="B10" s="6"/>
      <c r="C10" s="7"/>
      <c r="D10" s="58">
        <f>B10-C10</f>
        <v>0</v>
      </c>
      <c r="E10" s="78"/>
      <c r="F10" s="100"/>
    </row>
    <row r="11" spans="1:6" s="8" customFormat="1" ht="15.75" customHeight="1">
      <c r="A11" s="20"/>
      <c r="B11" s="6"/>
      <c r="C11" s="7"/>
      <c r="D11" s="58">
        <f>B11-C11</f>
        <v>0</v>
      </c>
      <c r="E11" s="78"/>
      <c r="F11" s="100"/>
    </row>
    <row r="12" spans="1:6" ht="15.75" customHeight="1">
      <c r="A12" s="123" t="s">
        <v>14</v>
      </c>
      <c r="B12" s="124"/>
      <c r="C12" s="124"/>
      <c r="D12" s="124"/>
      <c r="E12" s="124"/>
      <c r="F12" s="101"/>
    </row>
    <row r="13" spans="1:6" s="8" customFormat="1" ht="15.75" customHeight="1">
      <c r="A13" s="20"/>
      <c r="B13" s="6"/>
      <c r="C13" s="7"/>
      <c r="D13" s="58">
        <f>(B13-C13)</f>
        <v>0</v>
      </c>
      <c r="E13" s="78"/>
      <c r="F13" s="100"/>
    </row>
    <row r="14" spans="1:6" s="8" customFormat="1" ht="15.75" customHeight="1">
      <c r="A14" s="20"/>
      <c r="B14" s="6"/>
      <c r="C14" s="7"/>
      <c r="D14" s="58">
        <f>(B14-C14)</f>
        <v>0</v>
      </c>
      <c r="E14" s="78"/>
      <c r="F14" s="100"/>
    </row>
    <row r="15" spans="1:6" ht="15.75" customHeight="1">
      <c r="A15" s="123" t="s">
        <v>16</v>
      </c>
      <c r="B15" s="124"/>
      <c r="C15" s="124"/>
      <c r="D15" s="124"/>
      <c r="E15" s="124"/>
      <c r="F15" s="101"/>
    </row>
    <row r="16" spans="1:6" s="8" customFormat="1" ht="15.75" customHeight="1">
      <c r="A16" s="11"/>
      <c r="B16" s="9"/>
      <c r="C16" s="10"/>
      <c r="D16" s="59">
        <f>(B16-C16)</f>
        <v>0</v>
      </c>
      <c r="E16" s="79"/>
      <c r="F16" s="100"/>
    </row>
    <row r="17" spans="1:6" s="8" customFormat="1" ht="15.75" customHeight="1">
      <c r="A17" s="11"/>
      <c r="B17" s="9"/>
      <c r="C17" s="10"/>
      <c r="D17" s="59">
        <f>(B17-C17)</f>
        <v>0</v>
      </c>
      <c r="E17" s="79"/>
      <c r="F17" s="100"/>
    </row>
    <row r="18" spans="1:6" s="8" customFormat="1" ht="15.75" customHeight="1">
      <c r="A18" s="11"/>
      <c r="B18" s="9"/>
      <c r="C18" s="10"/>
      <c r="D18" s="59">
        <f>(B18-C18)</f>
        <v>0</v>
      </c>
      <c r="E18" s="79"/>
      <c r="F18" s="100"/>
    </row>
    <row r="19" spans="1:6" ht="15.75" customHeight="1">
      <c r="A19" s="123" t="s">
        <v>13</v>
      </c>
      <c r="B19" s="124"/>
      <c r="C19" s="124"/>
      <c r="D19" s="124"/>
      <c r="E19" s="124"/>
      <c r="F19" s="101"/>
    </row>
    <row r="20" spans="1:6" s="8" customFormat="1" ht="15.75" customHeight="1">
      <c r="A20" s="11"/>
      <c r="B20" s="9"/>
      <c r="C20" s="10"/>
      <c r="D20" s="59">
        <f>(B20-C20)</f>
        <v>0</v>
      </c>
      <c r="E20" s="79"/>
      <c r="F20" s="100"/>
    </row>
    <row r="21" spans="1:6" s="8" customFormat="1" ht="15.75" customHeight="1">
      <c r="A21" s="11"/>
      <c r="B21" s="9"/>
      <c r="C21" s="10"/>
      <c r="D21" s="59">
        <f>(B21-C21)</f>
        <v>0</v>
      </c>
      <c r="E21" s="79"/>
      <c r="F21" s="100"/>
    </row>
    <row r="22" spans="1:6" ht="15.75" customHeight="1" thickBot="1">
      <c r="A22" s="81" t="s">
        <v>1</v>
      </c>
      <c r="B22" s="82">
        <f>SUM(B9:B21)</f>
        <v>0</v>
      </c>
      <c r="C22" s="82">
        <f>SUM(C9:C21)</f>
        <v>0</v>
      </c>
      <c r="D22" s="83">
        <f>(B22-C22)</f>
        <v>0</v>
      </c>
      <c r="E22" s="84">
        <f>SUM(E9:E21)</f>
        <v>0</v>
      </c>
      <c r="F22" s="102"/>
    </row>
    <row r="23" spans="1:6" ht="15.75" customHeight="1">
      <c r="A23" s="126" t="s">
        <v>101</v>
      </c>
      <c r="B23" s="115"/>
      <c r="C23" s="115"/>
      <c r="D23" s="115"/>
      <c r="E23" s="115"/>
      <c r="F23" s="116"/>
    </row>
    <row r="24" spans="1:6" ht="15.75" customHeight="1">
      <c r="A24" s="93" t="s">
        <v>11</v>
      </c>
      <c r="B24" s="80"/>
      <c r="C24" s="80"/>
      <c r="D24" s="62">
        <f>(B31-C31)</f>
        <v>0</v>
      </c>
      <c r="E24" s="80"/>
      <c r="F24" s="103"/>
    </row>
    <row r="25" spans="1:6" ht="15.75" customHeight="1">
      <c r="A25" s="69" t="s">
        <v>100</v>
      </c>
      <c r="B25" s="10"/>
      <c r="C25" s="10"/>
      <c r="D25" s="60">
        <f>(B32-C32)</f>
        <v>0</v>
      </c>
      <c r="E25" s="10"/>
      <c r="F25" s="100"/>
    </row>
    <row r="26" spans="1:6" s="8" customFormat="1" ht="15.75" customHeight="1">
      <c r="A26" s="68" t="s">
        <v>93</v>
      </c>
      <c r="B26" s="10"/>
      <c r="C26" s="10"/>
      <c r="D26" s="60">
        <f>(B33-C33)</f>
        <v>0</v>
      </c>
      <c r="E26" s="10"/>
      <c r="F26" s="100"/>
    </row>
    <row r="27" spans="1:6" s="8" customFormat="1" ht="15.75" customHeight="1">
      <c r="A27" s="68" t="s">
        <v>94</v>
      </c>
      <c r="B27" s="10"/>
      <c r="C27" s="10"/>
      <c r="D27" s="60"/>
      <c r="E27" s="10"/>
      <c r="F27" s="100"/>
    </row>
    <row r="28" spans="1:6" s="8" customFormat="1" ht="15.75" customHeight="1">
      <c r="A28" s="68" t="s">
        <v>95</v>
      </c>
      <c r="B28" s="10"/>
      <c r="C28" s="10"/>
      <c r="D28" s="60">
        <f>(B25-C25)</f>
        <v>0</v>
      </c>
      <c r="E28" s="10"/>
      <c r="F28" s="100"/>
    </row>
    <row r="29" spans="1:6" ht="15.75" customHeight="1" thickBot="1">
      <c r="A29" s="33" t="s">
        <v>2</v>
      </c>
      <c r="B29" s="85">
        <f>SUM(B24:B28)</f>
        <v>0</v>
      </c>
      <c r="C29" s="85">
        <f>SUM(C24:C28)</f>
        <v>0</v>
      </c>
      <c r="D29" s="86">
        <f>(B29-C29)</f>
        <v>0</v>
      </c>
      <c r="E29" s="87">
        <f>SUM(E24:E28)</f>
        <v>0</v>
      </c>
      <c r="F29" s="104"/>
    </row>
    <row r="30" spans="1:6" ht="15.75" customHeight="1">
      <c r="A30" s="114" t="s">
        <v>19</v>
      </c>
      <c r="B30" s="115"/>
      <c r="C30" s="115"/>
      <c r="D30" s="115"/>
      <c r="E30" s="115"/>
      <c r="F30" s="116"/>
    </row>
    <row r="31" spans="1:6" ht="15.75" customHeight="1">
      <c r="A31" s="29" t="s">
        <v>97</v>
      </c>
      <c r="B31" s="9"/>
      <c r="C31" s="10"/>
      <c r="D31" s="59">
        <f aca="true" t="shared" si="0" ref="D31:D36">(B31-C31)</f>
        <v>0</v>
      </c>
      <c r="E31" s="79"/>
      <c r="F31" s="100"/>
    </row>
    <row r="32" spans="1:6" ht="15.75" customHeight="1">
      <c r="A32" s="29" t="s">
        <v>98</v>
      </c>
      <c r="B32" s="9"/>
      <c r="C32" s="10"/>
      <c r="D32" s="59">
        <f t="shared" si="0"/>
        <v>0</v>
      </c>
      <c r="E32" s="79"/>
      <c r="F32" s="100"/>
    </row>
    <row r="33" spans="1:6" ht="15.75" customHeight="1">
      <c r="A33" s="38" t="s">
        <v>102</v>
      </c>
      <c r="B33" s="10"/>
      <c r="C33" s="10"/>
      <c r="D33" s="59">
        <f t="shared" si="0"/>
        <v>0</v>
      </c>
      <c r="E33" s="79"/>
      <c r="F33" s="100"/>
    </row>
    <row r="34" spans="1:6" ht="15.75" customHeight="1">
      <c r="A34" s="29" t="s">
        <v>117</v>
      </c>
      <c r="B34" s="9"/>
      <c r="C34" s="10"/>
      <c r="D34" s="59">
        <f t="shared" si="0"/>
        <v>0</v>
      </c>
      <c r="E34" s="79"/>
      <c r="F34" s="100"/>
    </row>
    <row r="35" spans="1:6" ht="15.75" customHeight="1">
      <c r="A35" s="38" t="s">
        <v>118</v>
      </c>
      <c r="B35" s="22"/>
      <c r="C35" s="22"/>
      <c r="D35" s="59">
        <f t="shared" si="0"/>
        <v>0</v>
      </c>
      <c r="E35" s="79"/>
      <c r="F35" s="100"/>
    </row>
    <row r="36" spans="1:6" ht="15.75" customHeight="1" thickBot="1">
      <c r="A36" s="28" t="s">
        <v>15</v>
      </c>
      <c r="B36" s="30">
        <f>SUM(B31:B35)</f>
        <v>0</v>
      </c>
      <c r="C36" s="30">
        <f>SUM(C31:C35)</f>
        <v>0</v>
      </c>
      <c r="D36" s="61">
        <f t="shared" si="0"/>
        <v>0</v>
      </c>
      <c r="E36" s="88">
        <f>SUM(E31:E35)</f>
        <v>0</v>
      </c>
      <c r="F36" s="104"/>
    </row>
    <row r="37" spans="1:6" ht="15.75" customHeight="1">
      <c r="A37" s="117" t="s">
        <v>96</v>
      </c>
      <c r="B37" s="118"/>
      <c r="C37" s="118"/>
      <c r="D37" s="118"/>
      <c r="E37" s="118"/>
      <c r="F37" s="119"/>
    </row>
    <row r="38" spans="1:6" ht="15.75" customHeight="1">
      <c r="A38" s="106" t="s">
        <v>107</v>
      </c>
      <c r="B38" s="9"/>
      <c r="C38" s="10"/>
      <c r="D38" s="59">
        <f>(B38-C38)</f>
        <v>0</v>
      </c>
      <c r="E38" s="79"/>
      <c r="F38" s="105"/>
    </row>
    <row r="39" spans="1:6" ht="15.75" customHeight="1">
      <c r="A39" s="106" t="s">
        <v>108</v>
      </c>
      <c r="B39" s="9"/>
      <c r="C39" s="10"/>
      <c r="D39" s="59">
        <f>(B39-C39)</f>
        <v>0</v>
      </c>
      <c r="E39" s="79"/>
      <c r="F39" s="105"/>
    </row>
    <row r="40" spans="1:6" ht="15.75" customHeight="1">
      <c r="A40" s="106" t="s">
        <v>109</v>
      </c>
      <c r="B40" s="22"/>
      <c r="C40" s="22"/>
      <c r="D40" s="59">
        <f aca="true" t="shared" si="1" ref="D40:D51">(B40-C40)</f>
        <v>0</v>
      </c>
      <c r="E40" s="89"/>
      <c r="F40" s="105"/>
    </row>
    <row r="41" spans="1:6" s="8" customFormat="1" ht="15.75" customHeight="1">
      <c r="A41" s="106" t="s">
        <v>110</v>
      </c>
      <c r="B41" s="22"/>
      <c r="C41" s="22"/>
      <c r="D41" s="59">
        <f t="shared" si="1"/>
        <v>0</v>
      </c>
      <c r="E41" s="89"/>
      <c r="F41" s="105"/>
    </row>
    <row r="42" spans="1:6" s="8" customFormat="1" ht="15.75" customHeight="1">
      <c r="A42" s="106" t="s">
        <v>111</v>
      </c>
      <c r="B42" s="22"/>
      <c r="C42" s="22"/>
      <c r="D42" s="59">
        <f t="shared" si="1"/>
        <v>0</v>
      </c>
      <c r="E42" s="89"/>
      <c r="F42" s="105"/>
    </row>
    <row r="43" spans="1:6" s="8" customFormat="1" ht="15.75" customHeight="1">
      <c r="A43" s="106" t="s">
        <v>112</v>
      </c>
      <c r="B43" s="22"/>
      <c r="C43" s="22"/>
      <c r="D43" s="59">
        <f t="shared" si="1"/>
        <v>0</v>
      </c>
      <c r="E43" s="89"/>
      <c r="F43" s="105"/>
    </row>
    <row r="44" spans="1:6" s="8" customFormat="1" ht="15.75" customHeight="1">
      <c r="A44" s="106" t="s">
        <v>113</v>
      </c>
      <c r="B44" s="22"/>
      <c r="C44" s="22"/>
      <c r="D44" s="59">
        <f t="shared" si="1"/>
        <v>0</v>
      </c>
      <c r="E44" s="89"/>
      <c r="F44" s="105"/>
    </row>
    <row r="45" spans="1:6" s="8" customFormat="1" ht="15.75" customHeight="1">
      <c r="A45" s="106" t="s">
        <v>114</v>
      </c>
      <c r="B45" s="22"/>
      <c r="C45" s="22"/>
      <c r="D45" s="59">
        <f t="shared" si="1"/>
        <v>0</v>
      </c>
      <c r="E45" s="89"/>
      <c r="F45" s="105"/>
    </row>
    <row r="46" spans="1:6" s="8" customFormat="1" ht="15.75" customHeight="1">
      <c r="A46" s="106" t="s">
        <v>115</v>
      </c>
      <c r="B46" s="22"/>
      <c r="C46" s="22"/>
      <c r="D46" s="59">
        <f t="shared" si="1"/>
        <v>0</v>
      </c>
      <c r="E46" s="89"/>
      <c r="F46" s="105"/>
    </row>
    <row r="47" spans="1:6" s="8" customFormat="1" ht="15.75" customHeight="1">
      <c r="A47" s="106" t="s">
        <v>116</v>
      </c>
      <c r="B47" s="23"/>
      <c r="C47" s="22"/>
      <c r="D47" s="60">
        <f t="shared" si="1"/>
        <v>0</v>
      </c>
      <c r="E47" s="23"/>
      <c r="F47" s="105"/>
    </row>
    <row r="48" spans="1:6" ht="15.75" customHeight="1" thickBot="1">
      <c r="A48" s="28" t="s">
        <v>3</v>
      </c>
      <c r="B48" s="30">
        <f>SUM(B38:B47)</f>
        <v>0</v>
      </c>
      <c r="C48" s="30">
        <f>SUM(C38:C47)</f>
        <v>0</v>
      </c>
      <c r="D48" s="61">
        <f>(B48-C48)</f>
        <v>0</v>
      </c>
      <c r="E48" s="88">
        <f>SUM(E38:E47)</f>
        <v>0</v>
      </c>
      <c r="F48" s="104"/>
    </row>
    <row r="49" spans="1:6" ht="15.75" customHeight="1">
      <c r="A49" s="94" t="s">
        <v>23</v>
      </c>
      <c r="B49" s="31">
        <f>B22+B29+B36+B48</f>
        <v>0</v>
      </c>
      <c r="C49" s="31">
        <f>C22+C29+C36+C48</f>
        <v>0</v>
      </c>
      <c r="D49" s="62">
        <f t="shared" si="1"/>
        <v>0</v>
      </c>
      <c r="E49" s="90">
        <f>E22+E29+E36+E48</f>
        <v>0</v>
      </c>
      <c r="F49" s="120"/>
    </row>
    <row r="50" spans="1:6" ht="15.75" customHeight="1" thickBot="1">
      <c r="A50" s="32" t="s">
        <v>21</v>
      </c>
      <c r="B50" s="12"/>
      <c r="C50" s="12"/>
      <c r="D50" s="63">
        <f t="shared" si="1"/>
        <v>0</v>
      </c>
      <c r="E50" s="91"/>
      <c r="F50" s="121"/>
    </row>
    <row r="51" spans="1:6" ht="15.75" customHeight="1" thickBot="1" thickTop="1">
      <c r="A51" s="33" t="s">
        <v>22</v>
      </c>
      <c r="B51" s="34">
        <f>B49+B50</f>
        <v>0</v>
      </c>
      <c r="C51" s="34">
        <f>C49+C50</f>
        <v>0</v>
      </c>
      <c r="D51" s="64">
        <f t="shared" si="1"/>
        <v>0</v>
      </c>
      <c r="E51" s="92">
        <f>E49+E50</f>
        <v>0</v>
      </c>
      <c r="F51" s="122"/>
    </row>
    <row r="52" spans="1:5" ht="15.75" customHeight="1" thickBot="1">
      <c r="A52" s="35"/>
      <c r="B52" s="36"/>
      <c r="C52" s="36"/>
      <c r="D52" s="36"/>
      <c r="E52" s="37"/>
    </row>
    <row r="53" spans="1:5" ht="15.75" customHeight="1" thickBot="1">
      <c r="A53" s="112" t="s">
        <v>8</v>
      </c>
      <c r="B53" s="113"/>
      <c r="C53" s="36"/>
      <c r="D53" s="36"/>
      <c r="E53" s="36"/>
    </row>
    <row r="54" spans="1:23" ht="15.75" customHeight="1">
      <c r="A54" s="13" t="s">
        <v>76</v>
      </c>
      <c r="B54" s="14">
        <f>B51</f>
        <v>0</v>
      </c>
      <c r="C54" s="15"/>
      <c r="D54" s="15"/>
      <c r="U54" s="21">
        <f>0.08*B49</f>
        <v>0</v>
      </c>
      <c r="V54" s="21">
        <f>0.08*C49</f>
        <v>0</v>
      </c>
      <c r="W54" s="21">
        <f>0.08*E49</f>
        <v>0</v>
      </c>
    </row>
    <row r="55" spans="1:5" ht="15.75" customHeight="1">
      <c r="A55" s="16" t="s">
        <v>77</v>
      </c>
      <c r="B55" s="17">
        <f>C51</f>
        <v>0</v>
      </c>
      <c r="C55" s="15"/>
      <c r="D55" s="15"/>
      <c r="E55" s="15"/>
    </row>
    <row r="56" spans="1:5" ht="15.75" customHeight="1">
      <c r="A56" s="16" t="s">
        <v>20</v>
      </c>
      <c r="B56" s="17">
        <f>IF(B51&gt;C51,B51-C51,0)</f>
        <v>0</v>
      </c>
      <c r="C56" s="15"/>
      <c r="D56" s="15"/>
      <c r="E56" s="15"/>
    </row>
    <row r="57" spans="1:5" ht="19.5" customHeight="1" thickBot="1">
      <c r="A57" s="18" t="s">
        <v>78</v>
      </c>
      <c r="B57" s="19">
        <f>E51-B56</f>
        <v>0</v>
      </c>
      <c r="C57" s="15"/>
      <c r="D57" s="15"/>
      <c r="E57" s="15"/>
    </row>
  </sheetData>
  <sheetProtection selectLockedCells="1"/>
  <mergeCells count="16">
    <mergeCell ref="B5:B6"/>
    <mergeCell ref="C5:C6"/>
    <mergeCell ref="D5:D6"/>
    <mergeCell ref="E5:E6"/>
    <mergeCell ref="F5:F6"/>
    <mergeCell ref="A3:A6"/>
    <mergeCell ref="A53:B53"/>
    <mergeCell ref="A30:F30"/>
    <mergeCell ref="A37:F37"/>
    <mergeCell ref="F49:F51"/>
    <mergeCell ref="A15:E15"/>
    <mergeCell ref="A2:F2"/>
    <mergeCell ref="A23:F23"/>
    <mergeCell ref="A8:F8"/>
    <mergeCell ref="A19:E19"/>
    <mergeCell ref="A12:E12"/>
  </mergeCells>
  <dataValidations count="3">
    <dataValidation type="whole" allowBlank="1" showInputMessage="1" showErrorMessage="1" prompt="Amount must be less than 8% of Total Direct Costs" error="Amount must be less than 8% of Total Direct Costs" sqref="B50:C50">
      <formula1>0</formula1>
      <formula2>U54</formula2>
    </dataValidation>
    <dataValidation type="whole" allowBlank="1" showInputMessage="1" showErrorMessage="1" prompt="Amount must be less than 8% of Total Direct Costs" error="Amount must be less than 8% of Total Direct Costs" sqref="E50">
      <formula1>0</formula1>
      <formula2>W54</formula2>
    </dataValidation>
    <dataValidation type="list" allowBlank="1" showInputMessage="1" showErrorMessage="1" sqref="A1">
      <formula1>hospname</formula1>
    </dataValidation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30">
      <selection activeCell="A3" sqref="A3"/>
    </sheetView>
  </sheetViews>
  <sheetFormatPr defaultColWidth="9.140625" defaultRowHeight="12.75"/>
  <cols>
    <col min="1" max="1" width="32.140625" style="0" bestFit="1" customWidth="1"/>
  </cols>
  <sheetData>
    <row r="1" spans="1:2" ht="15">
      <c r="A1" s="40" t="s">
        <v>72</v>
      </c>
      <c r="B1" s="40" t="s">
        <v>25</v>
      </c>
    </row>
    <row r="2" spans="1:2" ht="15">
      <c r="A2" s="41" t="s">
        <v>73</v>
      </c>
      <c r="B2" s="41"/>
    </row>
    <row r="3" spans="1:2" ht="12.75">
      <c r="A3" s="46" t="s">
        <v>83</v>
      </c>
      <c r="B3" s="47">
        <v>213029</v>
      </c>
    </row>
    <row r="4" spans="1:2" ht="12.75">
      <c r="A4" t="s">
        <v>26</v>
      </c>
      <c r="B4" s="1">
        <v>210023</v>
      </c>
    </row>
    <row r="5" spans="1:2" ht="12.75">
      <c r="A5" s="42" t="s">
        <v>27</v>
      </c>
      <c r="B5" s="43">
        <v>210061</v>
      </c>
    </row>
    <row r="6" spans="1:2" ht="12.75">
      <c r="A6" s="44" t="s">
        <v>28</v>
      </c>
      <c r="B6" s="45">
        <v>210043</v>
      </c>
    </row>
    <row r="7" spans="1:2" ht="12.75">
      <c r="A7" s="42" t="s">
        <v>29</v>
      </c>
      <c r="B7" s="43">
        <v>210013</v>
      </c>
    </row>
    <row r="8" spans="1:2" ht="12.75">
      <c r="A8" s="42" t="s">
        <v>30</v>
      </c>
      <c r="B8" s="43">
        <v>210039</v>
      </c>
    </row>
    <row r="9" spans="1:2" ht="12.75">
      <c r="A9" s="42" t="s">
        <v>31</v>
      </c>
      <c r="B9" s="43">
        <v>210033</v>
      </c>
    </row>
    <row r="10" spans="1:2" ht="12.75">
      <c r="A10" s="44" t="s">
        <v>32</v>
      </c>
      <c r="B10" s="45">
        <v>210030</v>
      </c>
    </row>
    <row r="11" spans="1:2" ht="12.75">
      <c r="A11" s="44" t="s">
        <v>33</v>
      </c>
      <c r="B11" s="45">
        <v>210035</v>
      </c>
    </row>
    <row r="12" spans="1:2" ht="12.75">
      <c r="A12" s="42" t="s">
        <v>34</v>
      </c>
      <c r="B12" s="43">
        <v>210051</v>
      </c>
    </row>
    <row r="13" spans="1:2" ht="12.75">
      <c r="A13" s="44" t="s">
        <v>35</v>
      </c>
      <c r="B13" s="45">
        <v>210010</v>
      </c>
    </row>
    <row r="14" spans="1:2" ht="12.75">
      <c r="A14" s="42" t="s">
        <v>36</v>
      </c>
      <c r="B14" s="43">
        <v>210060</v>
      </c>
    </row>
    <row r="15" spans="1:2" ht="12.75">
      <c r="A15" s="48" t="s">
        <v>37</v>
      </c>
      <c r="B15" s="49">
        <v>210015</v>
      </c>
    </row>
    <row r="16" spans="1:2" ht="12.75">
      <c r="A16" s="42" t="s">
        <v>38</v>
      </c>
      <c r="B16" s="43">
        <v>210005</v>
      </c>
    </row>
    <row r="17" spans="1:2" ht="12.75">
      <c r="A17" s="42" t="s">
        <v>39</v>
      </c>
      <c r="B17" s="43">
        <v>210017</v>
      </c>
    </row>
    <row r="18" spans="1:2" ht="12.75">
      <c r="A18" s="48" t="s">
        <v>40</v>
      </c>
      <c r="B18" s="49">
        <v>212004</v>
      </c>
    </row>
    <row r="19" spans="1:2" ht="12.75">
      <c r="A19" s="42" t="s">
        <v>41</v>
      </c>
      <c r="B19" s="43">
        <v>210044</v>
      </c>
    </row>
    <row r="20" spans="1:2" ht="12.75">
      <c r="A20" s="48" t="s">
        <v>42</v>
      </c>
      <c r="B20" s="49">
        <v>210034</v>
      </c>
    </row>
    <row r="21" spans="1:2" ht="12.75">
      <c r="A21" s="44" t="s">
        <v>43</v>
      </c>
      <c r="B21" s="45">
        <v>210006</v>
      </c>
    </row>
    <row r="22" spans="1:2" ht="12.75">
      <c r="A22" s="42" t="s">
        <v>44</v>
      </c>
      <c r="B22" s="43">
        <v>210004</v>
      </c>
    </row>
    <row r="23" spans="1:2" ht="12.75">
      <c r="A23" s="52" t="s">
        <v>45</v>
      </c>
      <c r="B23" s="53">
        <v>210048</v>
      </c>
    </row>
    <row r="24" spans="1:2" ht="12.75">
      <c r="A24" s="52" t="s">
        <v>46</v>
      </c>
      <c r="B24" s="53">
        <v>210029</v>
      </c>
    </row>
    <row r="25" spans="1:2" ht="12.75">
      <c r="A25" s="52" t="s">
        <v>47</v>
      </c>
      <c r="B25" s="53">
        <v>210009</v>
      </c>
    </row>
    <row r="26" spans="1:2" ht="12.75">
      <c r="A26" s="44" t="s">
        <v>48</v>
      </c>
      <c r="B26" s="45">
        <v>212001</v>
      </c>
    </row>
    <row r="27" spans="1:2" ht="12.75">
      <c r="A27" s="46" t="s">
        <v>49</v>
      </c>
      <c r="B27" s="47">
        <v>210055</v>
      </c>
    </row>
    <row r="28" spans="1:2" ht="12.75">
      <c r="A28" s="50" t="s">
        <v>84</v>
      </c>
      <c r="B28" s="51">
        <v>212005</v>
      </c>
    </row>
    <row r="29" spans="1:2" ht="12.75">
      <c r="A29" s="44" t="s">
        <v>50</v>
      </c>
      <c r="B29" s="45">
        <v>210038</v>
      </c>
    </row>
    <row r="30" spans="1:2" ht="12.75">
      <c r="A30" s="42" t="s">
        <v>51</v>
      </c>
      <c r="B30" s="43">
        <v>210045</v>
      </c>
    </row>
    <row r="31" spans="1:2" ht="12.75">
      <c r="A31" s="44" t="s">
        <v>52</v>
      </c>
      <c r="B31" s="45">
        <v>210037</v>
      </c>
    </row>
    <row r="32" spans="1:2" ht="12.75">
      <c r="A32" s="42" t="s">
        <v>53</v>
      </c>
      <c r="B32" s="43">
        <v>210008</v>
      </c>
    </row>
    <row r="33" spans="1:2" ht="12.75">
      <c r="A33" s="42" t="s">
        <v>87</v>
      </c>
      <c r="B33" s="43">
        <v>210001</v>
      </c>
    </row>
    <row r="34" spans="1:2" ht="12.75">
      <c r="A34" s="48" t="s">
        <v>54</v>
      </c>
      <c r="B34" s="49">
        <v>210018</v>
      </c>
    </row>
    <row r="35" spans="1:2" ht="12.75">
      <c r="A35" s="44" t="s">
        <v>85</v>
      </c>
      <c r="B35" s="45">
        <v>215034</v>
      </c>
    </row>
    <row r="36" spans="1:2" ht="12.75">
      <c r="A36" s="54" t="s">
        <v>55</v>
      </c>
      <c r="B36" s="55">
        <v>210040</v>
      </c>
    </row>
    <row r="37" spans="1:2" ht="12.75">
      <c r="A37" s="42" t="s">
        <v>56</v>
      </c>
      <c r="B37" s="43">
        <v>210019</v>
      </c>
    </row>
    <row r="38" spans="1:2" ht="12.75">
      <c r="A38" s="46" t="s">
        <v>57</v>
      </c>
      <c r="B38" s="47">
        <v>210003</v>
      </c>
    </row>
    <row r="39" spans="1:2" ht="12.75">
      <c r="A39" s="42" t="s">
        <v>58</v>
      </c>
      <c r="B39" s="43">
        <v>210011</v>
      </c>
    </row>
    <row r="40" spans="1:2" ht="12.75">
      <c r="A40" s="42" t="s">
        <v>59</v>
      </c>
      <c r="B40" s="43">
        <v>210007</v>
      </c>
    </row>
    <row r="41" spans="1:2" ht="12.75">
      <c r="A41" s="48" t="s">
        <v>60</v>
      </c>
      <c r="B41" s="49">
        <v>210028</v>
      </c>
    </row>
    <row r="42" spans="1:2" ht="12.75">
      <c r="A42" s="50" t="s">
        <v>88</v>
      </c>
      <c r="B42" s="51">
        <v>215050</v>
      </c>
    </row>
    <row r="43" spans="1:2" ht="12.75">
      <c r="A43" s="50" t="s">
        <v>86</v>
      </c>
      <c r="B43" s="51">
        <v>214000</v>
      </c>
    </row>
    <row r="44" spans="1:2" ht="12.75">
      <c r="A44" s="54" t="s">
        <v>61</v>
      </c>
      <c r="B44" s="55">
        <v>210012</v>
      </c>
    </row>
    <row r="45" spans="1:2" ht="12.75">
      <c r="A45" s="42" t="s">
        <v>62</v>
      </c>
      <c r="B45" s="43">
        <v>210054</v>
      </c>
    </row>
    <row r="46" spans="1:2" ht="12.75">
      <c r="A46" s="52" t="s">
        <v>63</v>
      </c>
      <c r="B46" s="53">
        <v>210022</v>
      </c>
    </row>
    <row r="47" spans="1:2" ht="12.75">
      <c r="A47" s="48" t="s">
        <v>64</v>
      </c>
      <c r="B47" s="49">
        <v>210024</v>
      </c>
    </row>
    <row r="48" spans="1:2" ht="12.75">
      <c r="A48" s="42" t="s">
        <v>65</v>
      </c>
      <c r="B48" s="43">
        <v>210032</v>
      </c>
    </row>
    <row r="49" spans="1:2" ht="12.75">
      <c r="A49" s="44" t="s">
        <v>66</v>
      </c>
      <c r="B49" s="45">
        <v>210002</v>
      </c>
    </row>
    <row r="50" spans="1:2" ht="12.75">
      <c r="A50" s="44" t="s">
        <v>67</v>
      </c>
      <c r="B50" s="45">
        <v>218994</v>
      </c>
    </row>
    <row r="51" spans="1:2" ht="12.75">
      <c r="A51" s="44" t="s">
        <v>68</v>
      </c>
      <c r="B51" s="45">
        <v>218992</v>
      </c>
    </row>
    <row r="52" spans="1:2" ht="12.75">
      <c r="A52" s="44" t="s">
        <v>69</v>
      </c>
      <c r="B52" s="45">
        <v>210049</v>
      </c>
    </row>
    <row r="53" spans="1:2" ht="12.75">
      <c r="A53" s="50" t="s">
        <v>70</v>
      </c>
      <c r="B53" s="51">
        <v>210016</v>
      </c>
    </row>
    <row r="54" spans="1:2" ht="12.75">
      <c r="A54" s="56" t="s">
        <v>71</v>
      </c>
      <c r="B54" s="57">
        <v>210027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oibarra</dc:creator>
  <cp:keywords/>
  <dc:description/>
  <cp:lastModifiedBy>greeves</cp:lastModifiedBy>
  <cp:lastPrinted>2010-10-20T18:44:02Z</cp:lastPrinted>
  <dcterms:created xsi:type="dcterms:W3CDTF">2009-08-07T20:42:03Z</dcterms:created>
  <dcterms:modified xsi:type="dcterms:W3CDTF">2012-11-19T22:37:38Z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